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СМиП\Отдел Маркетинга\20_Сайт\Разделы\Услуги цехов\"/>
    </mc:Choice>
  </mc:AlternateContent>
  <bookViews>
    <workbookView xWindow="0" yWindow="0" windowWidth="20490" windowHeight="7755"/>
  </bookViews>
  <sheets>
    <sheet name="ОМТО - апрель 21" sheetId="20" r:id="rId1"/>
  </sheets>
  <definedNames>
    <definedName name="_xlnm.Print_Titles" localSheetId="0">'ОМТО - апрель 21'!$4:$6</definedName>
  </definedNames>
  <calcPr calcId="152511" iterate="1" iterateCount="1"/>
</workbook>
</file>

<file path=xl/calcChain.xml><?xml version="1.0" encoding="utf-8"?>
<calcChain xmlns="http://schemas.openxmlformats.org/spreadsheetml/2006/main">
  <c r="J8" i="20" l="1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4" i="20"/>
  <c r="G185" i="20"/>
  <c r="G186" i="20"/>
  <c r="G187" i="20"/>
  <c r="G188" i="20"/>
  <c r="G189" i="20"/>
  <c r="G190" i="20"/>
  <c r="G191" i="20"/>
  <c r="G192" i="20"/>
  <c r="G193" i="20"/>
  <c r="G194" i="20"/>
  <c r="G195" i="20"/>
  <c r="G196" i="20"/>
  <c r="G197" i="20"/>
  <c r="G198" i="20"/>
  <c r="G199" i="20"/>
  <c r="G200" i="20"/>
  <c r="G201" i="20"/>
  <c r="G202" i="20"/>
  <c r="G203" i="20"/>
  <c r="G204" i="20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217" i="20"/>
  <c r="G218" i="20"/>
  <c r="G219" i="20"/>
  <c r="G220" i="20"/>
  <c r="G221" i="20"/>
  <c r="G222" i="20"/>
  <c r="G223" i="20"/>
  <c r="G224" i="20"/>
  <c r="G225" i="20"/>
  <c r="G226" i="20"/>
  <c r="G227" i="20"/>
  <c r="G228" i="20"/>
  <c r="G229" i="20"/>
  <c r="G230" i="20"/>
  <c r="G231" i="20"/>
  <c r="G232" i="20"/>
  <c r="G233" i="20"/>
  <c r="G234" i="20"/>
  <c r="G235" i="20"/>
  <c r="G236" i="20"/>
  <c r="G237" i="20"/>
  <c r="G238" i="20"/>
  <c r="G239" i="20"/>
  <c r="G240" i="20"/>
  <c r="G241" i="20"/>
  <c r="G242" i="20"/>
  <c r="G243" i="20"/>
  <c r="G244" i="20"/>
  <c r="G245" i="20"/>
  <c r="G246" i="20"/>
  <c r="G247" i="20"/>
  <c r="G248" i="20"/>
  <c r="G249" i="20"/>
  <c r="G250" i="20"/>
  <c r="G251" i="20"/>
  <c r="G252" i="20"/>
  <c r="G253" i="20"/>
  <c r="G254" i="20"/>
  <c r="G255" i="20"/>
  <c r="G256" i="20"/>
  <c r="G257" i="20"/>
  <c r="G258" i="20"/>
  <c r="G259" i="20"/>
  <c r="G260" i="20"/>
  <c r="G261" i="20"/>
  <c r="G262" i="20"/>
  <c r="G263" i="20"/>
  <c r="G264" i="20"/>
  <c r="G265" i="20"/>
  <c r="G266" i="20"/>
  <c r="G267" i="20"/>
  <c r="G268" i="20"/>
  <c r="G269" i="20"/>
  <c r="G270" i="20"/>
  <c r="G271" i="20"/>
  <c r="G272" i="20"/>
  <c r="G273" i="20"/>
  <c r="G274" i="20"/>
  <c r="G275" i="20"/>
  <c r="G276" i="20"/>
  <c r="G277" i="20"/>
  <c r="G278" i="20"/>
  <c r="G279" i="20"/>
  <c r="G280" i="20"/>
  <c r="G281" i="20"/>
  <c r="G282" i="20"/>
  <c r="G283" i="20"/>
  <c r="G284" i="20"/>
  <c r="G285" i="20"/>
  <c r="G286" i="20"/>
  <c r="G287" i="20"/>
  <c r="G288" i="20"/>
  <c r="G289" i="20"/>
  <c r="G290" i="20"/>
  <c r="G291" i="20"/>
  <c r="G292" i="20"/>
  <c r="G293" i="20"/>
  <c r="J7" i="20" l="1"/>
  <c r="H7" i="20"/>
  <c r="G7" i="20"/>
</calcChain>
</file>

<file path=xl/sharedStrings.xml><?xml version="1.0" encoding="utf-8"?>
<sst xmlns="http://schemas.openxmlformats.org/spreadsheetml/2006/main" count="876" uniqueCount="583">
  <si>
    <t>кг</t>
  </si>
  <si>
    <t>004602031980</t>
  </si>
  <si>
    <t>Нерж.20х13ф24</t>
  </si>
  <si>
    <t>004602032120</t>
  </si>
  <si>
    <t>СОРТ НЕРЖ БЕЗ НИК 20Х13 1 КРУГ 25</t>
  </si>
  <si>
    <t>004802010421</t>
  </si>
  <si>
    <t>14x17H2 10</t>
  </si>
  <si>
    <t>004802010620</t>
  </si>
  <si>
    <t>Ст.14Х17Н2 О12</t>
  </si>
  <si>
    <t>004802010821</t>
  </si>
  <si>
    <t>Ст.14х17Н2 О14</t>
  </si>
  <si>
    <t>004902100820</t>
  </si>
  <si>
    <t>Сорт нерж. 25x13H2ф 14</t>
  </si>
  <si>
    <t>004902101020</t>
  </si>
  <si>
    <t>Сорт нерж 25x13H2ф 16</t>
  </si>
  <si>
    <t>004902101220</t>
  </si>
  <si>
    <t>Сорт нерж 25x13H2ф 18</t>
  </si>
  <si>
    <t>004902101420</t>
  </si>
  <si>
    <t>Ст.25Х13Н2    О20</t>
  </si>
  <si>
    <t>004902106880</t>
  </si>
  <si>
    <t>Сорт нерж. 25x13H2ф 85</t>
  </si>
  <si>
    <t>004902107020</t>
  </si>
  <si>
    <t>Сорт нерж 25x13H2 ф90</t>
  </si>
  <si>
    <t>005000006000</t>
  </si>
  <si>
    <t>49КФ О10</t>
  </si>
  <si>
    <t>Эл. тех.20895ф 25</t>
  </si>
  <si>
    <t>009001302310</t>
  </si>
  <si>
    <t>калибр.ст.45 3.15</t>
  </si>
  <si>
    <t>009002304061</t>
  </si>
  <si>
    <t>калибр.ст.45 3.0</t>
  </si>
  <si>
    <t>009004295700</t>
  </si>
  <si>
    <t>калибр.ст.45 4.0</t>
  </si>
  <si>
    <t>009009304060</t>
  </si>
  <si>
    <t>калибр.ст.45 3.5</t>
  </si>
  <si>
    <t>009009304270</t>
  </si>
  <si>
    <t>калибр.ст.45 5.5</t>
  </si>
  <si>
    <t>009053305768</t>
  </si>
  <si>
    <t>калибр.шестигр.ст.35S 5.5</t>
  </si>
  <si>
    <t>009058144422</t>
  </si>
  <si>
    <t>шестигр.ст.30S 9.0</t>
  </si>
  <si>
    <t>009083004370</t>
  </si>
  <si>
    <t>Ст.45 S7</t>
  </si>
  <si>
    <t>009083260000</t>
  </si>
  <si>
    <t>шестигр.ст.20S 3.2</t>
  </si>
  <si>
    <t>009090214240</t>
  </si>
  <si>
    <t>калибр.шестигр.ст.40XS 5.0</t>
  </si>
  <si>
    <t>009120191970</t>
  </si>
  <si>
    <t>12xH3Aф14</t>
  </si>
  <si>
    <t>009120192030</t>
  </si>
  <si>
    <t>Пруток 12xH3A 16</t>
  </si>
  <si>
    <t>009158014060</t>
  </si>
  <si>
    <t>Ст.10 О3</t>
  </si>
  <si>
    <t>009206024300</t>
  </si>
  <si>
    <t>калибр.нерж.25X13H2 6.0</t>
  </si>
  <si>
    <t>009206024471</t>
  </si>
  <si>
    <t>калибр.нерж.25X13H2 9.0</t>
  </si>
  <si>
    <t>009206024510</t>
  </si>
  <si>
    <t>калибр.нерж.25X13H2 10.0</t>
  </si>
  <si>
    <t>009206024560</t>
  </si>
  <si>
    <t>калибр.нерж.25X13H2 11.0</t>
  </si>
  <si>
    <t>009206024601</t>
  </si>
  <si>
    <t>калибр.нерж.25X13H2 12.0</t>
  </si>
  <si>
    <t>009206024670</t>
  </si>
  <si>
    <t>калибр.нерж.25X13H2 14.0</t>
  </si>
  <si>
    <t>009206024671</t>
  </si>
  <si>
    <t>009206024710</t>
  </si>
  <si>
    <t>калибр.нерж.25X13H2 15.0</t>
  </si>
  <si>
    <t>009206024711</t>
  </si>
  <si>
    <t>009206024730</t>
  </si>
  <si>
    <t>калибр.нерж.25X13H2 Ф16.0</t>
  </si>
  <si>
    <t>009206024770</t>
  </si>
  <si>
    <t>калибр.нерж.25X13H2 18.0</t>
  </si>
  <si>
    <t>009206573160</t>
  </si>
  <si>
    <t>Пруток шестигр.40X13 S10</t>
  </si>
  <si>
    <t>009206574670</t>
  </si>
  <si>
    <t>Ст.40х13 О13</t>
  </si>
  <si>
    <t>009209104300</t>
  </si>
  <si>
    <t>Пруток 20X13 6.0</t>
  </si>
  <si>
    <t>009209104470</t>
  </si>
  <si>
    <t>Пруток 20X13ф 9.0</t>
  </si>
  <si>
    <t>009209104510</t>
  </si>
  <si>
    <t>Пруток 20X13ф 10.0</t>
  </si>
  <si>
    <t>009209104810</t>
  </si>
  <si>
    <t>Пруток 20X13ф20.0</t>
  </si>
  <si>
    <t>009209584521</t>
  </si>
  <si>
    <t>калибр.14X17H2 10.2</t>
  </si>
  <si>
    <t>009209584530</t>
  </si>
  <si>
    <t>калибр.14X17H2 10.5</t>
  </si>
  <si>
    <t>009209584600</t>
  </si>
  <si>
    <t>калибр.14X17H2 12</t>
  </si>
  <si>
    <t>009209584601</t>
  </si>
  <si>
    <t>калибр.нерж.14X17H2 12</t>
  </si>
  <si>
    <t>009209584671</t>
  </si>
  <si>
    <t>калибр.нерж.14X17H2 14</t>
  </si>
  <si>
    <t>009209584710</t>
  </si>
  <si>
    <t>14X17H2 ф15</t>
  </si>
  <si>
    <t>009212184400</t>
  </si>
  <si>
    <t>Пруток 12X18H10T ф7.5</t>
  </si>
  <si>
    <t>009246584510</t>
  </si>
  <si>
    <t>Ст.14х17Н2 S10</t>
  </si>
  <si>
    <t>009506432700</t>
  </si>
  <si>
    <t>Серебрянка Y8Aф3.5</t>
  </si>
  <si>
    <t>009545201201</t>
  </si>
  <si>
    <t>Серебрянка 12X18H10Tф2.0</t>
  </si>
  <si>
    <t>009551004200</t>
  </si>
  <si>
    <t>Серебрянка 25X13H2ф5.0</t>
  </si>
  <si>
    <t>Серебрянка 14X17H2ф2.0</t>
  </si>
  <si>
    <t>009562751161</t>
  </si>
  <si>
    <t>м</t>
  </si>
  <si>
    <t>012701254630</t>
  </si>
  <si>
    <t>Труба ф57*12</t>
  </si>
  <si>
    <t>013001010380</t>
  </si>
  <si>
    <t>Труба Ст.10ф6*1.5</t>
  </si>
  <si>
    <t>013401010120</t>
  </si>
  <si>
    <t>Труба н/ж ф5*0.5</t>
  </si>
  <si>
    <t>013415400100</t>
  </si>
  <si>
    <t>Труба н/ж 9X18H10Tф5*0.3</t>
  </si>
  <si>
    <t>013627400280</t>
  </si>
  <si>
    <t>Труба н/ж Х18Н10Тф8*2.0</t>
  </si>
  <si>
    <t>015035262010</t>
  </si>
  <si>
    <t>Проволка 0.6х19Н9Тф1.63</t>
  </si>
  <si>
    <t>015036130540</t>
  </si>
  <si>
    <t>Проволка 4х19Н11М3ф1.0</t>
  </si>
  <si>
    <t>015036130560</t>
  </si>
  <si>
    <t>Проволка 4х19Н11М3ф1.2</t>
  </si>
  <si>
    <t>015315910480</t>
  </si>
  <si>
    <t>Проволка 1 кл ф 0.7</t>
  </si>
  <si>
    <t>015315910581</t>
  </si>
  <si>
    <t>Проволка 2 кл. ф 1.4</t>
  </si>
  <si>
    <t>015602560633</t>
  </si>
  <si>
    <t>Нихром Х20Н80Н ф1.8</t>
  </si>
  <si>
    <t>015602650631</t>
  </si>
  <si>
    <t>Нихром х20Н80Нф1.8</t>
  </si>
  <si>
    <t>015602650632</t>
  </si>
  <si>
    <t>Нихром Х20Н8ф 1.8</t>
  </si>
  <si>
    <t>Нихром 20Н80Н ф 4.0</t>
  </si>
  <si>
    <t>Лента нихром Х20Н80 ф 4х20</t>
  </si>
  <si>
    <t>015602651351</t>
  </si>
  <si>
    <t>Нихром 20Н80Н ф 1.0</t>
  </si>
  <si>
    <t>015602651352</t>
  </si>
  <si>
    <t>Нихром 20Н80Н ф 0.8</t>
  </si>
  <si>
    <t>015602651353</t>
  </si>
  <si>
    <t>X20H80H 0.7</t>
  </si>
  <si>
    <t>016129212650</t>
  </si>
  <si>
    <t>лента 0.3*2.0</t>
  </si>
  <si>
    <t>лента 0.3*80</t>
  </si>
  <si>
    <t>016309022850</t>
  </si>
  <si>
    <t>016701380330</t>
  </si>
  <si>
    <t>лента 0.05*100</t>
  </si>
  <si>
    <t>018851120150</t>
  </si>
  <si>
    <t>Гайка M-16</t>
  </si>
  <si>
    <t>018851120151</t>
  </si>
  <si>
    <t>019802200200</t>
  </si>
  <si>
    <t>Шайба 2Н 65Г</t>
  </si>
  <si>
    <t>019802201000</t>
  </si>
  <si>
    <t>Шайба пруж. гровер d10 ГОСТ 6402</t>
  </si>
  <si>
    <t>019802201200</t>
  </si>
  <si>
    <t>Шайба 12H 65Г</t>
  </si>
  <si>
    <t>019802201201</t>
  </si>
  <si>
    <t>шайба 12H65</t>
  </si>
  <si>
    <t>019802201202</t>
  </si>
  <si>
    <t>019802201600</t>
  </si>
  <si>
    <t>шайба 16H65</t>
  </si>
  <si>
    <t>003703120830</t>
  </si>
  <si>
    <t>ст.35 ф14</t>
  </si>
  <si>
    <t>003703140720</t>
  </si>
  <si>
    <t>ст.45 ф13</t>
  </si>
  <si>
    <t>003703141230</t>
  </si>
  <si>
    <t>ст.45ф18</t>
  </si>
  <si>
    <t>003711140420</t>
  </si>
  <si>
    <t>Квадрат 10 Ст3пс6м</t>
  </si>
  <si>
    <t>003741223100</t>
  </si>
  <si>
    <t>Ст 18ХГТ ф32</t>
  </si>
  <si>
    <t>004602031021</t>
  </si>
  <si>
    <t>20Х13 ф16</t>
  </si>
  <si>
    <t>шт</t>
  </si>
  <si>
    <t>005049003510</t>
  </si>
  <si>
    <t>С-300 ATI VaskoMax Круг 31.8 мм</t>
  </si>
  <si>
    <t>005960109490</t>
  </si>
  <si>
    <t>30ХГСА =80</t>
  </si>
  <si>
    <t>009167355870</t>
  </si>
  <si>
    <t>95Х18 ф10</t>
  </si>
  <si>
    <t>009182014300</t>
  </si>
  <si>
    <t>СТАЛЬ А12 1 ШГР.6</t>
  </si>
  <si>
    <t>015313133230</t>
  </si>
  <si>
    <t>проволока ст10 ф5,20</t>
  </si>
  <si>
    <t>015602650270</t>
  </si>
  <si>
    <t>Проволока Х20Н80 ф2,2</t>
  </si>
  <si>
    <t>015602650680</t>
  </si>
  <si>
    <t>НИХРОМ Х20Н80Н*2.2 проволока</t>
  </si>
  <si>
    <t>015602651357</t>
  </si>
  <si>
    <t>нихром пров д0.6 Х20Н80Н</t>
  </si>
  <si>
    <t>015602651358</t>
  </si>
  <si>
    <t>нихром Х20Н80Н ф0.9</t>
  </si>
  <si>
    <t>016104366120</t>
  </si>
  <si>
    <t>ПТПШ-1П-С-65Г 0.8x20</t>
  </si>
  <si>
    <t>016300001640</t>
  </si>
  <si>
    <t>ЛЕНТА 44НХТ10 0,15Х240</t>
  </si>
  <si>
    <t>016701144000</t>
  </si>
  <si>
    <t>Лента 50н=1х250</t>
  </si>
  <si>
    <t>020101120620</t>
  </si>
  <si>
    <t>шплинт 1.6*20</t>
  </si>
  <si>
    <t>020101120670</t>
  </si>
  <si>
    <t>ШПЛИНТЫ РАЗВОД 10 1,6Х12</t>
  </si>
  <si>
    <t>020101120690</t>
  </si>
  <si>
    <t>ШПЛИНТЫ РАЗВОД 10 1,6Х16</t>
  </si>
  <si>
    <t>020101121000</t>
  </si>
  <si>
    <t>ШПЛИНТЫ РАЗВОД 10 2,5Х16</t>
  </si>
  <si>
    <t>120002071000</t>
  </si>
  <si>
    <t>кольцо 26</t>
  </si>
  <si>
    <t>018500004251</t>
  </si>
  <si>
    <t>болт м 4х25 А2 пр</t>
  </si>
  <si>
    <t>019200842080</t>
  </si>
  <si>
    <t>винт DIN84 М2*8 4.8 Zn</t>
  </si>
  <si>
    <t>019200842560</t>
  </si>
  <si>
    <t>Винт М2,5х6  4,8 Zn DIN84</t>
  </si>
  <si>
    <t>019200842580</t>
  </si>
  <si>
    <t>Винт М2,5х10 4,8 Zn DIN84</t>
  </si>
  <si>
    <t>019200842590</t>
  </si>
  <si>
    <t>винт DIN84 М2.5*12 4.8 Zn</t>
  </si>
  <si>
    <t>019200842600</t>
  </si>
  <si>
    <t>Винт М2,5х16  4,8 Zn DIN</t>
  </si>
  <si>
    <t>019209123080</t>
  </si>
  <si>
    <t>винт м3х08 цил гл</t>
  </si>
  <si>
    <t>019209652060</t>
  </si>
  <si>
    <t>Винт М2х6 Zn Ph DIN965</t>
  </si>
  <si>
    <t>019209652070</t>
  </si>
  <si>
    <t>Винт М2,5х8 Zn Ph DIN965</t>
  </si>
  <si>
    <t>019209652080</t>
  </si>
  <si>
    <t>Винт М2х8 Ph Zn DIN965</t>
  </si>
  <si>
    <t>019209652510</t>
  </si>
  <si>
    <t>Винт М2,5х12  Ph Zn DIN965</t>
  </si>
  <si>
    <t>019209653120</t>
  </si>
  <si>
    <t>Винт М3х12 Ph Zn DIN965</t>
  </si>
  <si>
    <t>019209654120</t>
  </si>
  <si>
    <t>019279852060</t>
  </si>
  <si>
    <t>винт DIN 7985 РН М2*6 4.8 Zn</t>
  </si>
  <si>
    <t>019279853120</t>
  </si>
  <si>
    <t>винт DIN 7985 РН М3*12 4.8 Zn</t>
  </si>
  <si>
    <t>019279983080</t>
  </si>
  <si>
    <t>винт м3х08 пот.гл.</t>
  </si>
  <si>
    <t>019350004120</t>
  </si>
  <si>
    <t>Саморез 4х12</t>
  </si>
  <si>
    <t>019350004160</t>
  </si>
  <si>
    <t>Саморез 4х16</t>
  </si>
  <si>
    <t>019350004250</t>
  </si>
  <si>
    <t>Саморез 4х25</t>
  </si>
  <si>
    <t>019413972100</t>
  </si>
  <si>
    <t>шплинт 2х8</t>
  </si>
  <si>
    <t>019704710150</t>
  </si>
  <si>
    <t>Кольцо стоп 15 DIN 471</t>
  </si>
  <si>
    <t>019704710250</t>
  </si>
  <si>
    <t>кольцо стопорн. 25</t>
  </si>
  <si>
    <t>019801270400</t>
  </si>
  <si>
    <t>шайба пруж.DIN 127B d4 Zn</t>
  </si>
  <si>
    <t>019802201601</t>
  </si>
  <si>
    <t>Шайба пружин.16</t>
  </si>
  <si>
    <t>019802201800</t>
  </si>
  <si>
    <t>шайба пруж 18Н</t>
  </si>
  <si>
    <t>019804330270</t>
  </si>
  <si>
    <t>шайба уменьшенная ф 2,7</t>
  </si>
  <si>
    <t>019804330320</t>
  </si>
  <si>
    <t>шайба умен,ф 3,2</t>
  </si>
  <si>
    <t>019804330430</t>
  </si>
  <si>
    <t>шайба умен. ф 4,3</t>
  </si>
  <si>
    <t>019804330640</t>
  </si>
  <si>
    <t>шайба умен. ф 6,4</t>
  </si>
  <si>
    <t>019810000010</t>
  </si>
  <si>
    <t>закл.плоская 3.0/6</t>
  </si>
  <si>
    <t>019810002040</t>
  </si>
  <si>
    <t>Заклепка 2х4</t>
  </si>
  <si>
    <t>019810002060</t>
  </si>
  <si>
    <t>Заклепка 2х6</t>
  </si>
  <si>
    <t>019810452200</t>
  </si>
  <si>
    <t>шайба 2.0 10450-78 12х18н10т</t>
  </si>
  <si>
    <t>019901000201</t>
  </si>
  <si>
    <t>Шайба плоская М2 цб</t>
  </si>
  <si>
    <t>019901000202</t>
  </si>
  <si>
    <t>Шайба А2,2 А2 DIN125</t>
  </si>
  <si>
    <t>019901000203</t>
  </si>
  <si>
    <t>Шайба А2,2 А2 DIN433</t>
  </si>
  <si>
    <t>019901051205</t>
  </si>
  <si>
    <t>Шайба М12</t>
  </si>
  <si>
    <t>019901052001</t>
  </si>
  <si>
    <t>Шайба М20</t>
  </si>
  <si>
    <t>019902200000</t>
  </si>
  <si>
    <t>шайба д3</t>
  </si>
  <si>
    <t>019902260001</t>
  </si>
  <si>
    <t>Шайба Н3</t>
  </si>
  <si>
    <t>019903713540</t>
  </si>
  <si>
    <t>винт 3.5х40</t>
  </si>
  <si>
    <t>019910000010</t>
  </si>
  <si>
    <t>кольцо стопорн.внешнее 04</t>
  </si>
  <si>
    <t>019910000051</t>
  </si>
  <si>
    <t>019910000060</t>
  </si>
  <si>
    <t>шайба стоп 5</t>
  </si>
  <si>
    <t>019910001110</t>
  </si>
  <si>
    <t>кольцо стопорное внешнее 16 DIN 471</t>
  </si>
  <si>
    <t>019920000021</t>
  </si>
  <si>
    <t>С/р по метол. 4.8/50</t>
  </si>
  <si>
    <t>019920000081</t>
  </si>
  <si>
    <t>винт 8х35</t>
  </si>
  <si>
    <t>019920000093</t>
  </si>
  <si>
    <t>винт 8х45</t>
  </si>
  <si>
    <t>019920000121</t>
  </si>
  <si>
    <t>Винт метр.5.0/10 пот/гл PHIL</t>
  </si>
  <si>
    <t>019920000122</t>
  </si>
  <si>
    <t>Винт 5х10</t>
  </si>
  <si>
    <t>019920003000</t>
  </si>
  <si>
    <t>шайба 3 DIN 6799 быстросъемн. БП</t>
  </si>
  <si>
    <t>019920003101</t>
  </si>
  <si>
    <t>Винт 3х10</t>
  </si>
  <si>
    <t>019920004200</t>
  </si>
  <si>
    <t>ун.шнур 4х20</t>
  </si>
  <si>
    <t>019920004250</t>
  </si>
  <si>
    <t>ун.шнур 4х25</t>
  </si>
  <si>
    <t>019920007001</t>
  </si>
  <si>
    <t>шайба быстр.съемн.07</t>
  </si>
  <si>
    <t>019920007250</t>
  </si>
  <si>
    <t>Винт 16х25</t>
  </si>
  <si>
    <t>019920014120</t>
  </si>
  <si>
    <t>ун.шнур 4.0/12</t>
  </si>
  <si>
    <t>019920014160</t>
  </si>
  <si>
    <t>ун.шнур 4.0/16</t>
  </si>
  <si>
    <t>019920014250</t>
  </si>
  <si>
    <t>ун.шнур 4.0/25</t>
  </si>
  <si>
    <t>019929114870</t>
  </si>
  <si>
    <t>Винт Тех 4.8х70</t>
  </si>
  <si>
    <t>019930000010</t>
  </si>
  <si>
    <t>Заклепка пл.гл.4/12</t>
  </si>
  <si>
    <t>019970005205</t>
  </si>
  <si>
    <t>Винт 5х25</t>
  </si>
  <si>
    <t>020101000240</t>
  </si>
  <si>
    <t>шплинт 1х10</t>
  </si>
  <si>
    <t>028285050090</t>
  </si>
  <si>
    <t>Кабель Герда-КСднг(А)-FR 2х0,75 ТЭл-Т</t>
  </si>
  <si>
    <t>028285050210</t>
  </si>
  <si>
    <t>Кабель Герда-КСднг(A)-FR 3х0,75 ТЭл-Т</t>
  </si>
  <si>
    <t>028285060220</t>
  </si>
  <si>
    <t>Кабель Герда-КСднг(А)-HF 3х4,0л ПЭл</t>
  </si>
  <si>
    <t>024503021490</t>
  </si>
  <si>
    <t>АНОДЫ_КАДМИЕВЫЕ КД1 6Х100Х900 1468-71</t>
  </si>
  <si>
    <t>024902010010</t>
  </si>
  <si>
    <t>ПОЛОСА МОЛИБДЕНОВАЯ МЧ 0,2</t>
  </si>
  <si>
    <t>024902010700</t>
  </si>
  <si>
    <t>Полоса молибденовая МЧ-0,3Х200Х60</t>
  </si>
  <si>
    <t>024906012500</t>
  </si>
  <si>
    <t>ПРУТОК МОЛИБДЕНОВЫЙ МУ ф16</t>
  </si>
  <si>
    <t>024907011020</t>
  </si>
  <si>
    <t>ПОЛОСА МОЛИБДЕНОВАЯ МЧ 0,4</t>
  </si>
  <si>
    <t>024909020110</t>
  </si>
  <si>
    <t>ПРОВОЛОКА МОЛИБДЕНОВАЯ МЧ ф1,5</t>
  </si>
  <si>
    <t>024909020140</t>
  </si>
  <si>
    <t>ПРОВОЛОКА МОЛИБДЕНОВАЯ МЧ ф1,8</t>
  </si>
  <si>
    <t>024909020141</t>
  </si>
  <si>
    <t>Проволока молибден МЧ ф1,8</t>
  </si>
  <si>
    <t>024925021241</t>
  </si>
  <si>
    <t>025001010500</t>
  </si>
  <si>
    <t>Электроды 5*35</t>
  </si>
  <si>
    <t>025016010050</t>
  </si>
  <si>
    <t>ПРОВОЛОКА ВОЛЬФР.ВА-1А 80МКР</t>
  </si>
  <si>
    <t>тыс.м</t>
  </si>
  <si>
    <t>025128653150</t>
  </si>
  <si>
    <t>Труба  АМГ5 М ф22х3</t>
  </si>
  <si>
    <t>025166817030</t>
  </si>
  <si>
    <t>Труба АМГ5м ф70*3</t>
  </si>
  <si>
    <t>025180780230</t>
  </si>
  <si>
    <t>Труба алюм.22*4</t>
  </si>
  <si>
    <t>025187671700</t>
  </si>
  <si>
    <t>Труба АМГ6 ф20х2</t>
  </si>
  <si>
    <t>025187671701</t>
  </si>
  <si>
    <t>Труба АМг6М 20х1,5</t>
  </si>
  <si>
    <t>025190012125</t>
  </si>
  <si>
    <t>Труба АМГ5М ф120х5</t>
  </si>
  <si>
    <t>025190012150</t>
  </si>
  <si>
    <t>Труба АМГ5м ф50х3</t>
  </si>
  <si>
    <t>025190012157</t>
  </si>
  <si>
    <t>Труба АМГ5М ф120х7</t>
  </si>
  <si>
    <t>062092001021</t>
  </si>
  <si>
    <t>Ремень 8.5-8-1320</t>
  </si>
  <si>
    <t>460010011182</t>
  </si>
  <si>
    <t>Пас А-560 (13*8)</t>
  </si>
  <si>
    <t>080000002000</t>
  </si>
  <si>
    <t>Бочка чер.мет. б/у</t>
  </si>
  <si>
    <t>080803010004</t>
  </si>
  <si>
    <t>Бочка 216,5 л метал.(нефрас)</t>
  </si>
  <si>
    <t>080803010006</t>
  </si>
  <si>
    <t>Бочки 216,5л металич,евро(нефрас,ксилол)</t>
  </si>
  <si>
    <t>Наименование</t>
  </si>
  <si>
    <t>Ед. изм.</t>
  </si>
  <si>
    <t>№ п/п</t>
  </si>
  <si>
    <t>Кол-во</t>
  </si>
  <si>
    <t>руб.</t>
  </si>
  <si>
    <t>Срок действия цены:</t>
  </si>
  <si>
    <t>Номенклатурный номер</t>
  </si>
  <si>
    <t>Цена реализации с НДС</t>
  </si>
  <si>
    <t>Сумма склада без НДС</t>
  </si>
  <si>
    <t>Сумма реализации с НДС</t>
  </si>
  <si>
    <t>Цена склада без НДС</t>
  </si>
  <si>
    <t>Цена реализации без НДС</t>
  </si>
  <si>
    <t>004222180430</t>
  </si>
  <si>
    <t>004222180631</t>
  </si>
  <si>
    <t>009083264241</t>
  </si>
  <si>
    <t>009206024470</t>
  </si>
  <si>
    <t>015035262040</t>
  </si>
  <si>
    <t>Пруток X6Вф10</t>
  </si>
  <si>
    <t>Пруток X6Вф12</t>
  </si>
  <si>
    <t>шестигр.ст.20S 5.0</t>
  </si>
  <si>
    <t>Ст.25Х13Н2 Ф 9</t>
  </si>
  <si>
    <t>Проволка 0.6х19Н9Тф1.67</t>
  </si>
  <si>
    <t>015602650822</t>
  </si>
  <si>
    <t>015602650970</t>
  </si>
  <si>
    <t>019802202001</t>
  </si>
  <si>
    <t>шайба 20H65</t>
  </si>
  <si>
    <t>003741450230</t>
  </si>
  <si>
    <t>004602355420</t>
  </si>
  <si>
    <t>004902138000</t>
  </si>
  <si>
    <t>005046613520</t>
  </si>
  <si>
    <t>005046613940</t>
  </si>
  <si>
    <t>009182014240</t>
  </si>
  <si>
    <t>009182014370</t>
  </si>
  <si>
    <t>009182014401</t>
  </si>
  <si>
    <t>015602651356</t>
  </si>
  <si>
    <t>015804930001</t>
  </si>
  <si>
    <t>020101120140</t>
  </si>
  <si>
    <t>020101120240</t>
  </si>
  <si>
    <t>092280000000</t>
  </si>
  <si>
    <t>019110304120</t>
  </si>
  <si>
    <t>019209120620</t>
  </si>
  <si>
    <t>019209653100</t>
  </si>
  <si>
    <t>019209654101</t>
  </si>
  <si>
    <t>019217471640</t>
  </si>
  <si>
    <t>019217471650</t>
  </si>
  <si>
    <t>019220104120</t>
  </si>
  <si>
    <t>019229111040</t>
  </si>
  <si>
    <t>019239250000</t>
  </si>
  <si>
    <t>019279853060</t>
  </si>
  <si>
    <t>019279913120</t>
  </si>
  <si>
    <t>30ХГСА ф8</t>
  </si>
  <si>
    <t>Ст 08Х17ТД30 н/ж б/ник</t>
  </si>
  <si>
    <t>СТ ЭИ-435ф120</t>
  </si>
  <si>
    <t>ст. 21НКМТ-ВИ ф35</t>
  </si>
  <si>
    <t>ст. 29НК ф38</t>
  </si>
  <si>
    <t>СТАЛЬ А12 1 ШГР.5</t>
  </si>
  <si>
    <t>А12 S7</t>
  </si>
  <si>
    <t>А12 s7</t>
  </si>
  <si>
    <t>нихром д1.2 Х20Н80Н</t>
  </si>
  <si>
    <t>Заграждение колючее 600 мм "Егоза"</t>
  </si>
  <si>
    <t>ШПЛИНТЫ СТ10 0,8Х8</t>
  </si>
  <si>
    <t>ШПЛИНТЫ РАЗВОД СТ10 1Х10</t>
  </si>
  <si>
    <t>болт 14х35</t>
  </si>
  <si>
    <t>заклёпка 4х12 алюм.</t>
  </si>
  <si>
    <t>Винт М6х20 8,8 Zn DIN912</t>
  </si>
  <si>
    <t>винт DIN 965 M3*10 Ph Zn</t>
  </si>
  <si>
    <t>Винт М4х10 Ph Zn DIN965</t>
  </si>
  <si>
    <t>Винт DIN 84 M4Х12 Ph Zn</t>
  </si>
  <si>
    <t>винт М1,6х4   14х17Н2</t>
  </si>
  <si>
    <t>винт М1,6х5    14х17Н2</t>
  </si>
  <si>
    <t>винт4х12</t>
  </si>
  <si>
    <t>винт 3х30</t>
  </si>
  <si>
    <t>винт ТЕХ 3.9*25 пкр.гл.РН цб</t>
  </si>
  <si>
    <t>винт DIN 7985 РН М3*6 4.8 Zn</t>
  </si>
  <si>
    <t>винт м3х12 пот гл</t>
  </si>
  <si>
    <t>019704710350</t>
  </si>
  <si>
    <t>019704720180</t>
  </si>
  <si>
    <t>019714722400</t>
  </si>
  <si>
    <t>019800220100</t>
  </si>
  <si>
    <t>019801270300</t>
  </si>
  <si>
    <t>019801270410</t>
  </si>
  <si>
    <t>019801271600</t>
  </si>
  <si>
    <t>019801271800</t>
  </si>
  <si>
    <t>019804330220</t>
  </si>
  <si>
    <t>019810452000</t>
  </si>
  <si>
    <t>019810452180</t>
  </si>
  <si>
    <t>019901000251</t>
  </si>
  <si>
    <t>019901000400</t>
  </si>
  <si>
    <t>019901000401</t>
  </si>
  <si>
    <t>019901000402</t>
  </si>
  <si>
    <t>019901000403</t>
  </si>
  <si>
    <t>019901000500</t>
  </si>
  <si>
    <t>019901051200</t>
  </si>
  <si>
    <t>019901052000</t>
  </si>
  <si>
    <t>019901052200</t>
  </si>
  <si>
    <t>019902202000</t>
  </si>
  <si>
    <t>019910000500</t>
  </si>
  <si>
    <t>019910001006</t>
  </si>
  <si>
    <t>019917002601</t>
  </si>
  <si>
    <t>019920000105</t>
  </si>
  <si>
    <t>кольцо стопорное 35 внешнее</t>
  </si>
  <si>
    <t>Стопорное кольцо Ф18 DIN472</t>
  </si>
  <si>
    <t>Кольцо стопорное 24х1,2 DIN472</t>
  </si>
  <si>
    <t>шайба 10Н</t>
  </si>
  <si>
    <t>шайба пруж. DIN 127 B d3 Zn</t>
  </si>
  <si>
    <t>шайба пруж. d4 DIN127 Bronze</t>
  </si>
  <si>
    <t>Шайба пруж. гровер DIN127 B d16 Zn</t>
  </si>
  <si>
    <t>Шайба пруж. гровер DIN127 B d18 Zn</t>
  </si>
  <si>
    <t>шайба умен,ф 2,2</t>
  </si>
  <si>
    <t>шайба м20 уменьш.гост 10450-78</t>
  </si>
  <si>
    <t>шайба 10.0 10450-78</t>
  </si>
  <si>
    <t>Шайба М2,5</t>
  </si>
  <si>
    <t>Шайба DIN125 A d4 Zn</t>
  </si>
  <si>
    <t>Шайба  пл  М4</t>
  </si>
  <si>
    <t>Шайба 4 плоская увеличенная</t>
  </si>
  <si>
    <t>Шайба М4</t>
  </si>
  <si>
    <t>Шайба плоская М5</t>
  </si>
  <si>
    <t>Шайба DIN125 A d12 Zn</t>
  </si>
  <si>
    <t>шайба м20</t>
  </si>
  <si>
    <t>Шайба пл. М24</t>
  </si>
  <si>
    <t>ШАЙБА 4.8*1.6</t>
  </si>
  <si>
    <t>Кольцо стопор 8 DIN472</t>
  </si>
  <si>
    <t>Шайба пруж. прям. сич. 05 БП 127А</t>
  </si>
  <si>
    <t>Болт метрический 6,0*10</t>
  </si>
  <si>
    <t>кольцо СТОПОРНОЕ 26</t>
  </si>
  <si>
    <t>винт 5х50</t>
  </si>
  <si>
    <t>019920000161</t>
  </si>
  <si>
    <t>Винт 6х16</t>
  </si>
  <si>
    <t>019920000900</t>
  </si>
  <si>
    <t>Винт DIN965 M4х12 Ph Zn</t>
  </si>
  <si>
    <t>019920002001</t>
  </si>
  <si>
    <t>Шайба 4х12</t>
  </si>
  <si>
    <t>019920004160</t>
  </si>
  <si>
    <t>Винт DIN965 M4х16 Ph Zn</t>
  </si>
  <si>
    <t>019920004161</t>
  </si>
  <si>
    <t>Винт М4х16 DIN965 Ph Zn</t>
  </si>
  <si>
    <t>019920004600</t>
  </si>
  <si>
    <t>шуруп 4х60</t>
  </si>
  <si>
    <t>019920004800</t>
  </si>
  <si>
    <t>шуруп 4х80</t>
  </si>
  <si>
    <t>019920007000</t>
  </si>
  <si>
    <t>Шайба 7DIN6799</t>
  </si>
  <si>
    <t>019920007400</t>
  </si>
  <si>
    <t>Винт 16х40</t>
  </si>
  <si>
    <t>ун.шнур 4.0/20</t>
  </si>
  <si>
    <t>019925005300</t>
  </si>
  <si>
    <t>Ун.шуруп 5,0/30 пкр/гл. POZ. цб</t>
  </si>
  <si>
    <t>019929114860</t>
  </si>
  <si>
    <t>Винт ТЕХ 4.8/60</t>
  </si>
  <si>
    <t>019933603590</t>
  </si>
  <si>
    <t>Винт 3.5/9.5</t>
  </si>
  <si>
    <t>019970005266</t>
  </si>
  <si>
    <t>Болт 5х25</t>
  </si>
  <si>
    <t>019973020070</t>
  </si>
  <si>
    <t>Винт 2.0/06</t>
  </si>
  <si>
    <t>019973020120</t>
  </si>
  <si>
    <t>Винт 2.0/08</t>
  </si>
  <si>
    <t>020101000450</t>
  </si>
  <si>
    <t>Шплинт 1,2х20</t>
  </si>
  <si>
    <t>028285060260</t>
  </si>
  <si>
    <t>Кабель Герда-КСднг(А)-HF 5х4,0л ПЭл</t>
  </si>
  <si>
    <t>029309180010</t>
  </si>
  <si>
    <t>Кабель AWG28 PVC 0.23 mm</t>
  </si>
  <si>
    <t>029339810700</t>
  </si>
  <si>
    <t>Кабель КНРЭК  2х16,0</t>
  </si>
  <si>
    <t>029345810500</t>
  </si>
  <si>
    <t>Кабель КМПЭВ 2х0,5</t>
  </si>
  <si>
    <t>029345810560</t>
  </si>
  <si>
    <t>Кабель КМПЭВ 2х1,5</t>
  </si>
  <si>
    <t>029345812310</t>
  </si>
  <si>
    <t>Кабель КМПЭВ 7х0,35</t>
  </si>
  <si>
    <t>029345812330</t>
  </si>
  <si>
    <t>Кабель КМПЭВ-500 7х0,75</t>
  </si>
  <si>
    <t>029376090270</t>
  </si>
  <si>
    <t>Кабель КНРЭКнг-HF 2х2,5</t>
  </si>
  <si>
    <t>024925021240</t>
  </si>
  <si>
    <t>Проволока МЧ ф1</t>
  </si>
  <si>
    <t>025115603220</t>
  </si>
  <si>
    <t>Плита В95 20х1600х2200</t>
  </si>
  <si>
    <t>025121020010</t>
  </si>
  <si>
    <t>Лента АПМ-1М = 1,5х350</t>
  </si>
  <si>
    <t>025158012602</t>
  </si>
  <si>
    <t>Проволока  АД-1 ф3.0</t>
  </si>
  <si>
    <t>054675150050</t>
  </si>
  <si>
    <t>Моноэтиловый эфир этиленгликоля</t>
  </si>
  <si>
    <t>055984001000</t>
  </si>
  <si>
    <t>Бром ч.</t>
  </si>
  <si>
    <t>057516000001</t>
  </si>
  <si>
    <t>ПБМА</t>
  </si>
  <si>
    <t>058303000000</t>
  </si>
  <si>
    <t>смола ПВХ-С-7059 М</t>
  </si>
  <si>
    <t>062094000002</t>
  </si>
  <si>
    <t>Ремень Б-3150</t>
  </si>
  <si>
    <t>л</t>
  </si>
  <si>
    <t>начало: 09.04.2021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</si>
</sst>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shrinkToFit="1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right"/>
    </xf>
    <xf numFmtId="2" fontId="5" fillId="0" borderId="1" xfId="1" applyNumberFormat="1" applyFont="1" applyFill="1" applyBorder="1" applyAlignment="1">
      <alignment horizontal="right"/>
    </xf>
    <xf numFmtId="2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1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4"/>
  <sheetViews>
    <sheetView tabSelected="1" zoomScale="90" zoomScaleNormal="90" workbookViewId="0">
      <pane xSplit="4" ySplit="6" topLeftCell="E7" activePane="bottomRight" state="frozen"/>
      <selection pane="topRight" activeCell="E1" sqref="E1"/>
      <selection pane="bottomLeft" activeCell="A11" sqref="A11"/>
      <selection pane="bottomRight" activeCell="D298" sqref="D298"/>
    </sheetView>
  </sheetViews>
  <sheetFormatPr defaultRowHeight="12.75" x14ac:dyDescent="0.2"/>
  <cols>
    <col min="1" max="1" width="3.5703125" customWidth="1"/>
    <col min="2" max="2" width="15.7109375" customWidth="1"/>
    <col min="3" max="3" width="34.7109375" customWidth="1"/>
    <col min="4" max="4" width="5.28515625" customWidth="1"/>
    <col min="5" max="5" width="7.5703125" customWidth="1"/>
    <col min="7" max="7" width="12" customWidth="1"/>
    <col min="8" max="8" width="10.28515625" customWidth="1"/>
    <col min="9" max="9" width="10.7109375" customWidth="1"/>
    <col min="10" max="10" width="12.140625" customWidth="1"/>
    <col min="251" max="251" width="16.42578125" customWidth="1"/>
    <col min="252" max="252" width="40.42578125" customWidth="1"/>
    <col min="253" max="253" width="3.85546875" customWidth="1"/>
    <col min="255" max="255" width="6.85546875" customWidth="1"/>
    <col min="256" max="256" width="9.7109375" customWidth="1"/>
    <col min="257" max="257" width="11.28515625" customWidth="1"/>
    <col min="258" max="258" width="11.42578125" customWidth="1"/>
    <col min="259" max="259" width="31.42578125" customWidth="1"/>
    <col min="260" max="260" width="12.5703125" customWidth="1"/>
    <col min="262" max="262" width="11" customWidth="1"/>
    <col min="507" max="507" width="16.42578125" customWidth="1"/>
    <col min="508" max="508" width="40.42578125" customWidth="1"/>
    <col min="509" max="509" width="3.85546875" customWidth="1"/>
    <col min="511" max="511" width="6.85546875" customWidth="1"/>
    <col min="512" max="512" width="9.7109375" customWidth="1"/>
    <col min="513" max="513" width="11.28515625" customWidth="1"/>
    <col min="514" max="514" width="11.42578125" customWidth="1"/>
    <col min="515" max="515" width="31.42578125" customWidth="1"/>
    <col min="516" max="516" width="12.5703125" customWidth="1"/>
    <col min="518" max="518" width="11" customWidth="1"/>
    <col min="763" max="763" width="16.42578125" customWidth="1"/>
    <col min="764" max="764" width="40.42578125" customWidth="1"/>
    <col min="765" max="765" width="3.85546875" customWidth="1"/>
    <col min="767" max="767" width="6.85546875" customWidth="1"/>
    <col min="768" max="768" width="9.7109375" customWidth="1"/>
    <col min="769" max="769" width="11.28515625" customWidth="1"/>
    <col min="770" max="770" width="11.42578125" customWidth="1"/>
    <col min="771" max="771" width="31.42578125" customWidth="1"/>
    <col min="772" max="772" width="12.5703125" customWidth="1"/>
    <col min="774" max="774" width="11" customWidth="1"/>
    <col min="1019" max="1019" width="16.42578125" customWidth="1"/>
    <col min="1020" max="1020" width="40.42578125" customWidth="1"/>
    <col min="1021" max="1021" width="3.85546875" customWidth="1"/>
    <col min="1023" max="1023" width="6.85546875" customWidth="1"/>
    <col min="1024" max="1024" width="9.7109375" customWidth="1"/>
    <col min="1025" max="1025" width="11.28515625" customWidth="1"/>
    <col min="1026" max="1026" width="11.42578125" customWidth="1"/>
    <col min="1027" max="1027" width="31.42578125" customWidth="1"/>
    <col min="1028" max="1028" width="12.5703125" customWidth="1"/>
    <col min="1030" max="1030" width="11" customWidth="1"/>
    <col min="1275" max="1275" width="16.42578125" customWidth="1"/>
    <col min="1276" max="1276" width="40.42578125" customWidth="1"/>
    <col min="1277" max="1277" width="3.85546875" customWidth="1"/>
    <col min="1279" max="1279" width="6.85546875" customWidth="1"/>
    <col min="1280" max="1280" width="9.7109375" customWidth="1"/>
    <col min="1281" max="1281" width="11.28515625" customWidth="1"/>
    <col min="1282" max="1282" width="11.42578125" customWidth="1"/>
    <col min="1283" max="1283" width="31.42578125" customWidth="1"/>
    <col min="1284" max="1284" width="12.5703125" customWidth="1"/>
    <col min="1286" max="1286" width="11" customWidth="1"/>
    <col min="1531" max="1531" width="16.42578125" customWidth="1"/>
    <col min="1532" max="1532" width="40.42578125" customWidth="1"/>
    <col min="1533" max="1533" width="3.85546875" customWidth="1"/>
    <col min="1535" max="1535" width="6.85546875" customWidth="1"/>
    <col min="1536" max="1536" width="9.7109375" customWidth="1"/>
    <col min="1537" max="1537" width="11.28515625" customWidth="1"/>
    <col min="1538" max="1538" width="11.42578125" customWidth="1"/>
    <col min="1539" max="1539" width="31.42578125" customWidth="1"/>
    <col min="1540" max="1540" width="12.5703125" customWidth="1"/>
    <col min="1542" max="1542" width="11" customWidth="1"/>
    <col min="1787" max="1787" width="16.42578125" customWidth="1"/>
    <col min="1788" max="1788" width="40.42578125" customWidth="1"/>
    <col min="1789" max="1789" width="3.85546875" customWidth="1"/>
    <col min="1791" max="1791" width="6.85546875" customWidth="1"/>
    <col min="1792" max="1792" width="9.7109375" customWidth="1"/>
    <col min="1793" max="1793" width="11.28515625" customWidth="1"/>
    <col min="1794" max="1794" width="11.42578125" customWidth="1"/>
    <col min="1795" max="1795" width="31.42578125" customWidth="1"/>
    <col min="1796" max="1796" width="12.5703125" customWidth="1"/>
    <col min="1798" max="1798" width="11" customWidth="1"/>
    <col min="2043" max="2043" width="16.42578125" customWidth="1"/>
    <col min="2044" max="2044" width="40.42578125" customWidth="1"/>
    <col min="2045" max="2045" width="3.85546875" customWidth="1"/>
    <col min="2047" max="2047" width="6.85546875" customWidth="1"/>
    <col min="2048" max="2048" width="9.7109375" customWidth="1"/>
    <col min="2049" max="2049" width="11.28515625" customWidth="1"/>
    <col min="2050" max="2050" width="11.42578125" customWidth="1"/>
    <col min="2051" max="2051" width="31.42578125" customWidth="1"/>
    <col min="2052" max="2052" width="12.5703125" customWidth="1"/>
    <col min="2054" max="2054" width="11" customWidth="1"/>
    <col min="2299" max="2299" width="16.42578125" customWidth="1"/>
    <col min="2300" max="2300" width="40.42578125" customWidth="1"/>
    <col min="2301" max="2301" width="3.85546875" customWidth="1"/>
    <col min="2303" max="2303" width="6.85546875" customWidth="1"/>
    <col min="2304" max="2304" width="9.7109375" customWidth="1"/>
    <col min="2305" max="2305" width="11.28515625" customWidth="1"/>
    <col min="2306" max="2306" width="11.42578125" customWidth="1"/>
    <col min="2307" max="2307" width="31.42578125" customWidth="1"/>
    <col min="2308" max="2308" width="12.5703125" customWidth="1"/>
    <col min="2310" max="2310" width="11" customWidth="1"/>
    <col min="2555" max="2555" width="16.42578125" customWidth="1"/>
    <col min="2556" max="2556" width="40.42578125" customWidth="1"/>
    <col min="2557" max="2557" width="3.85546875" customWidth="1"/>
    <col min="2559" max="2559" width="6.85546875" customWidth="1"/>
    <col min="2560" max="2560" width="9.7109375" customWidth="1"/>
    <col min="2561" max="2561" width="11.28515625" customWidth="1"/>
    <col min="2562" max="2562" width="11.42578125" customWidth="1"/>
    <col min="2563" max="2563" width="31.42578125" customWidth="1"/>
    <col min="2564" max="2564" width="12.5703125" customWidth="1"/>
    <col min="2566" max="2566" width="11" customWidth="1"/>
    <col min="2811" max="2811" width="16.42578125" customWidth="1"/>
    <col min="2812" max="2812" width="40.42578125" customWidth="1"/>
    <col min="2813" max="2813" width="3.85546875" customWidth="1"/>
    <col min="2815" max="2815" width="6.85546875" customWidth="1"/>
    <col min="2816" max="2816" width="9.7109375" customWidth="1"/>
    <col min="2817" max="2817" width="11.28515625" customWidth="1"/>
    <col min="2818" max="2818" width="11.42578125" customWidth="1"/>
    <col min="2819" max="2819" width="31.42578125" customWidth="1"/>
    <col min="2820" max="2820" width="12.5703125" customWidth="1"/>
    <col min="2822" max="2822" width="11" customWidth="1"/>
    <col min="3067" max="3067" width="16.42578125" customWidth="1"/>
    <col min="3068" max="3068" width="40.42578125" customWidth="1"/>
    <col min="3069" max="3069" width="3.85546875" customWidth="1"/>
    <col min="3071" max="3071" width="6.85546875" customWidth="1"/>
    <col min="3072" max="3072" width="9.7109375" customWidth="1"/>
    <col min="3073" max="3073" width="11.28515625" customWidth="1"/>
    <col min="3074" max="3074" width="11.42578125" customWidth="1"/>
    <col min="3075" max="3075" width="31.42578125" customWidth="1"/>
    <col min="3076" max="3076" width="12.5703125" customWidth="1"/>
    <col min="3078" max="3078" width="11" customWidth="1"/>
    <col min="3323" max="3323" width="16.42578125" customWidth="1"/>
    <col min="3324" max="3324" width="40.42578125" customWidth="1"/>
    <col min="3325" max="3325" width="3.85546875" customWidth="1"/>
    <col min="3327" max="3327" width="6.85546875" customWidth="1"/>
    <col min="3328" max="3328" width="9.7109375" customWidth="1"/>
    <col min="3329" max="3329" width="11.28515625" customWidth="1"/>
    <col min="3330" max="3330" width="11.42578125" customWidth="1"/>
    <col min="3331" max="3331" width="31.42578125" customWidth="1"/>
    <col min="3332" max="3332" width="12.5703125" customWidth="1"/>
    <col min="3334" max="3334" width="11" customWidth="1"/>
    <col min="3579" max="3579" width="16.42578125" customWidth="1"/>
    <col min="3580" max="3580" width="40.42578125" customWidth="1"/>
    <col min="3581" max="3581" width="3.85546875" customWidth="1"/>
    <col min="3583" max="3583" width="6.85546875" customWidth="1"/>
    <col min="3584" max="3584" width="9.7109375" customWidth="1"/>
    <col min="3585" max="3585" width="11.28515625" customWidth="1"/>
    <col min="3586" max="3586" width="11.42578125" customWidth="1"/>
    <col min="3587" max="3587" width="31.42578125" customWidth="1"/>
    <col min="3588" max="3588" width="12.5703125" customWidth="1"/>
    <col min="3590" max="3590" width="11" customWidth="1"/>
    <col min="3835" max="3835" width="16.42578125" customWidth="1"/>
    <col min="3836" max="3836" width="40.42578125" customWidth="1"/>
    <col min="3837" max="3837" width="3.85546875" customWidth="1"/>
    <col min="3839" max="3839" width="6.85546875" customWidth="1"/>
    <col min="3840" max="3840" width="9.7109375" customWidth="1"/>
    <col min="3841" max="3841" width="11.28515625" customWidth="1"/>
    <col min="3842" max="3842" width="11.42578125" customWidth="1"/>
    <col min="3843" max="3843" width="31.42578125" customWidth="1"/>
    <col min="3844" max="3844" width="12.5703125" customWidth="1"/>
    <col min="3846" max="3846" width="11" customWidth="1"/>
    <col min="4091" max="4091" width="16.42578125" customWidth="1"/>
    <col min="4092" max="4092" width="40.42578125" customWidth="1"/>
    <col min="4093" max="4093" width="3.85546875" customWidth="1"/>
    <col min="4095" max="4095" width="6.85546875" customWidth="1"/>
    <col min="4096" max="4096" width="9.7109375" customWidth="1"/>
    <col min="4097" max="4097" width="11.28515625" customWidth="1"/>
    <col min="4098" max="4098" width="11.42578125" customWidth="1"/>
    <col min="4099" max="4099" width="31.42578125" customWidth="1"/>
    <col min="4100" max="4100" width="12.5703125" customWidth="1"/>
    <col min="4102" max="4102" width="11" customWidth="1"/>
    <col min="4347" max="4347" width="16.42578125" customWidth="1"/>
    <col min="4348" max="4348" width="40.42578125" customWidth="1"/>
    <col min="4349" max="4349" width="3.85546875" customWidth="1"/>
    <col min="4351" max="4351" width="6.85546875" customWidth="1"/>
    <col min="4352" max="4352" width="9.7109375" customWidth="1"/>
    <col min="4353" max="4353" width="11.28515625" customWidth="1"/>
    <col min="4354" max="4354" width="11.42578125" customWidth="1"/>
    <col min="4355" max="4355" width="31.42578125" customWidth="1"/>
    <col min="4356" max="4356" width="12.5703125" customWidth="1"/>
    <col min="4358" max="4358" width="11" customWidth="1"/>
    <col min="4603" max="4603" width="16.42578125" customWidth="1"/>
    <col min="4604" max="4604" width="40.42578125" customWidth="1"/>
    <col min="4605" max="4605" width="3.85546875" customWidth="1"/>
    <col min="4607" max="4607" width="6.85546875" customWidth="1"/>
    <col min="4608" max="4608" width="9.7109375" customWidth="1"/>
    <col min="4609" max="4609" width="11.28515625" customWidth="1"/>
    <col min="4610" max="4610" width="11.42578125" customWidth="1"/>
    <col min="4611" max="4611" width="31.42578125" customWidth="1"/>
    <col min="4612" max="4612" width="12.5703125" customWidth="1"/>
    <col min="4614" max="4614" width="11" customWidth="1"/>
    <col min="4859" max="4859" width="16.42578125" customWidth="1"/>
    <col min="4860" max="4860" width="40.42578125" customWidth="1"/>
    <col min="4861" max="4861" width="3.85546875" customWidth="1"/>
    <col min="4863" max="4863" width="6.85546875" customWidth="1"/>
    <col min="4864" max="4864" width="9.7109375" customWidth="1"/>
    <col min="4865" max="4865" width="11.28515625" customWidth="1"/>
    <col min="4866" max="4866" width="11.42578125" customWidth="1"/>
    <col min="4867" max="4867" width="31.42578125" customWidth="1"/>
    <col min="4868" max="4868" width="12.5703125" customWidth="1"/>
    <col min="4870" max="4870" width="11" customWidth="1"/>
    <col min="5115" max="5115" width="16.42578125" customWidth="1"/>
    <col min="5116" max="5116" width="40.42578125" customWidth="1"/>
    <col min="5117" max="5117" width="3.85546875" customWidth="1"/>
    <col min="5119" max="5119" width="6.85546875" customWidth="1"/>
    <col min="5120" max="5120" width="9.7109375" customWidth="1"/>
    <col min="5121" max="5121" width="11.28515625" customWidth="1"/>
    <col min="5122" max="5122" width="11.42578125" customWidth="1"/>
    <col min="5123" max="5123" width="31.42578125" customWidth="1"/>
    <col min="5124" max="5124" width="12.5703125" customWidth="1"/>
    <col min="5126" max="5126" width="11" customWidth="1"/>
    <col min="5371" max="5371" width="16.42578125" customWidth="1"/>
    <col min="5372" max="5372" width="40.42578125" customWidth="1"/>
    <col min="5373" max="5373" width="3.85546875" customWidth="1"/>
    <col min="5375" max="5375" width="6.85546875" customWidth="1"/>
    <col min="5376" max="5376" width="9.7109375" customWidth="1"/>
    <col min="5377" max="5377" width="11.28515625" customWidth="1"/>
    <col min="5378" max="5378" width="11.42578125" customWidth="1"/>
    <col min="5379" max="5379" width="31.42578125" customWidth="1"/>
    <col min="5380" max="5380" width="12.5703125" customWidth="1"/>
    <col min="5382" max="5382" width="11" customWidth="1"/>
    <col min="5627" max="5627" width="16.42578125" customWidth="1"/>
    <col min="5628" max="5628" width="40.42578125" customWidth="1"/>
    <col min="5629" max="5629" width="3.85546875" customWidth="1"/>
    <col min="5631" max="5631" width="6.85546875" customWidth="1"/>
    <col min="5632" max="5632" width="9.7109375" customWidth="1"/>
    <col min="5633" max="5633" width="11.28515625" customWidth="1"/>
    <col min="5634" max="5634" width="11.42578125" customWidth="1"/>
    <col min="5635" max="5635" width="31.42578125" customWidth="1"/>
    <col min="5636" max="5636" width="12.5703125" customWidth="1"/>
    <col min="5638" max="5638" width="11" customWidth="1"/>
    <col min="5883" max="5883" width="16.42578125" customWidth="1"/>
    <col min="5884" max="5884" width="40.42578125" customWidth="1"/>
    <col min="5885" max="5885" width="3.85546875" customWidth="1"/>
    <col min="5887" max="5887" width="6.85546875" customWidth="1"/>
    <col min="5888" max="5888" width="9.7109375" customWidth="1"/>
    <col min="5889" max="5889" width="11.28515625" customWidth="1"/>
    <col min="5890" max="5890" width="11.42578125" customWidth="1"/>
    <col min="5891" max="5891" width="31.42578125" customWidth="1"/>
    <col min="5892" max="5892" width="12.5703125" customWidth="1"/>
    <col min="5894" max="5894" width="11" customWidth="1"/>
    <col min="6139" max="6139" width="16.42578125" customWidth="1"/>
    <col min="6140" max="6140" width="40.42578125" customWidth="1"/>
    <col min="6141" max="6141" width="3.85546875" customWidth="1"/>
    <col min="6143" max="6143" width="6.85546875" customWidth="1"/>
    <col min="6144" max="6144" width="9.7109375" customWidth="1"/>
    <col min="6145" max="6145" width="11.28515625" customWidth="1"/>
    <col min="6146" max="6146" width="11.42578125" customWidth="1"/>
    <col min="6147" max="6147" width="31.42578125" customWidth="1"/>
    <col min="6148" max="6148" width="12.5703125" customWidth="1"/>
    <col min="6150" max="6150" width="11" customWidth="1"/>
    <col min="6395" max="6395" width="16.42578125" customWidth="1"/>
    <col min="6396" max="6396" width="40.42578125" customWidth="1"/>
    <col min="6397" max="6397" width="3.85546875" customWidth="1"/>
    <col min="6399" max="6399" width="6.85546875" customWidth="1"/>
    <col min="6400" max="6400" width="9.7109375" customWidth="1"/>
    <col min="6401" max="6401" width="11.28515625" customWidth="1"/>
    <col min="6402" max="6402" width="11.42578125" customWidth="1"/>
    <col min="6403" max="6403" width="31.42578125" customWidth="1"/>
    <col min="6404" max="6404" width="12.5703125" customWidth="1"/>
    <col min="6406" max="6406" width="11" customWidth="1"/>
    <col min="6651" max="6651" width="16.42578125" customWidth="1"/>
    <col min="6652" max="6652" width="40.42578125" customWidth="1"/>
    <col min="6653" max="6653" width="3.85546875" customWidth="1"/>
    <col min="6655" max="6655" width="6.85546875" customWidth="1"/>
    <col min="6656" max="6656" width="9.7109375" customWidth="1"/>
    <col min="6657" max="6657" width="11.28515625" customWidth="1"/>
    <col min="6658" max="6658" width="11.42578125" customWidth="1"/>
    <col min="6659" max="6659" width="31.42578125" customWidth="1"/>
    <col min="6660" max="6660" width="12.5703125" customWidth="1"/>
    <col min="6662" max="6662" width="11" customWidth="1"/>
    <col min="6907" max="6907" width="16.42578125" customWidth="1"/>
    <col min="6908" max="6908" width="40.42578125" customWidth="1"/>
    <col min="6909" max="6909" width="3.85546875" customWidth="1"/>
    <col min="6911" max="6911" width="6.85546875" customWidth="1"/>
    <col min="6912" max="6912" width="9.7109375" customWidth="1"/>
    <col min="6913" max="6913" width="11.28515625" customWidth="1"/>
    <col min="6914" max="6914" width="11.42578125" customWidth="1"/>
    <col min="6915" max="6915" width="31.42578125" customWidth="1"/>
    <col min="6916" max="6916" width="12.5703125" customWidth="1"/>
    <col min="6918" max="6918" width="11" customWidth="1"/>
    <col min="7163" max="7163" width="16.42578125" customWidth="1"/>
    <col min="7164" max="7164" width="40.42578125" customWidth="1"/>
    <col min="7165" max="7165" width="3.85546875" customWidth="1"/>
    <col min="7167" max="7167" width="6.85546875" customWidth="1"/>
    <col min="7168" max="7168" width="9.7109375" customWidth="1"/>
    <col min="7169" max="7169" width="11.28515625" customWidth="1"/>
    <col min="7170" max="7170" width="11.42578125" customWidth="1"/>
    <col min="7171" max="7171" width="31.42578125" customWidth="1"/>
    <col min="7172" max="7172" width="12.5703125" customWidth="1"/>
    <col min="7174" max="7174" width="11" customWidth="1"/>
    <col min="7419" max="7419" width="16.42578125" customWidth="1"/>
    <col min="7420" max="7420" width="40.42578125" customWidth="1"/>
    <col min="7421" max="7421" width="3.85546875" customWidth="1"/>
    <col min="7423" max="7423" width="6.85546875" customWidth="1"/>
    <col min="7424" max="7424" width="9.7109375" customWidth="1"/>
    <col min="7425" max="7425" width="11.28515625" customWidth="1"/>
    <col min="7426" max="7426" width="11.42578125" customWidth="1"/>
    <col min="7427" max="7427" width="31.42578125" customWidth="1"/>
    <col min="7428" max="7428" width="12.5703125" customWidth="1"/>
    <col min="7430" max="7430" width="11" customWidth="1"/>
    <col min="7675" max="7675" width="16.42578125" customWidth="1"/>
    <col min="7676" max="7676" width="40.42578125" customWidth="1"/>
    <col min="7677" max="7677" width="3.85546875" customWidth="1"/>
    <col min="7679" max="7679" width="6.85546875" customWidth="1"/>
    <col min="7680" max="7680" width="9.7109375" customWidth="1"/>
    <col min="7681" max="7681" width="11.28515625" customWidth="1"/>
    <col min="7682" max="7682" width="11.42578125" customWidth="1"/>
    <col min="7683" max="7683" width="31.42578125" customWidth="1"/>
    <col min="7684" max="7684" width="12.5703125" customWidth="1"/>
    <col min="7686" max="7686" width="11" customWidth="1"/>
    <col min="7931" max="7931" width="16.42578125" customWidth="1"/>
    <col min="7932" max="7932" width="40.42578125" customWidth="1"/>
    <col min="7933" max="7933" width="3.85546875" customWidth="1"/>
    <col min="7935" max="7935" width="6.85546875" customWidth="1"/>
    <col min="7936" max="7936" width="9.7109375" customWidth="1"/>
    <col min="7937" max="7937" width="11.28515625" customWidth="1"/>
    <col min="7938" max="7938" width="11.42578125" customWidth="1"/>
    <col min="7939" max="7939" width="31.42578125" customWidth="1"/>
    <col min="7940" max="7940" width="12.5703125" customWidth="1"/>
    <col min="7942" max="7942" width="11" customWidth="1"/>
    <col min="8187" max="8187" width="16.42578125" customWidth="1"/>
    <col min="8188" max="8188" width="40.42578125" customWidth="1"/>
    <col min="8189" max="8189" width="3.85546875" customWidth="1"/>
    <col min="8191" max="8191" width="6.85546875" customWidth="1"/>
    <col min="8192" max="8192" width="9.7109375" customWidth="1"/>
    <col min="8193" max="8193" width="11.28515625" customWidth="1"/>
    <col min="8194" max="8194" width="11.42578125" customWidth="1"/>
    <col min="8195" max="8195" width="31.42578125" customWidth="1"/>
    <col min="8196" max="8196" width="12.5703125" customWidth="1"/>
    <col min="8198" max="8198" width="11" customWidth="1"/>
    <col min="8443" max="8443" width="16.42578125" customWidth="1"/>
    <col min="8444" max="8444" width="40.42578125" customWidth="1"/>
    <col min="8445" max="8445" width="3.85546875" customWidth="1"/>
    <col min="8447" max="8447" width="6.85546875" customWidth="1"/>
    <col min="8448" max="8448" width="9.7109375" customWidth="1"/>
    <col min="8449" max="8449" width="11.28515625" customWidth="1"/>
    <col min="8450" max="8450" width="11.42578125" customWidth="1"/>
    <col min="8451" max="8451" width="31.42578125" customWidth="1"/>
    <col min="8452" max="8452" width="12.5703125" customWidth="1"/>
    <col min="8454" max="8454" width="11" customWidth="1"/>
    <col min="8699" max="8699" width="16.42578125" customWidth="1"/>
    <col min="8700" max="8700" width="40.42578125" customWidth="1"/>
    <col min="8701" max="8701" width="3.85546875" customWidth="1"/>
    <col min="8703" max="8703" width="6.85546875" customWidth="1"/>
    <col min="8704" max="8704" width="9.7109375" customWidth="1"/>
    <col min="8705" max="8705" width="11.28515625" customWidth="1"/>
    <col min="8706" max="8706" width="11.42578125" customWidth="1"/>
    <col min="8707" max="8707" width="31.42578125" customWidth="1"/>
    <col min="8708" max="8708" width="12.5703125" customWidth="1"/>
    <col min="8710" max="8710" width="11" customWidth="1"/>
    <col min="8955" max="8955" width="16.42578125" customWidth="1"/>
    <col min="8956" max="8956" width="40.42578125" customWidth="1"/>
    <col min="8957" max="8957" width="3.85546875" customWidth="1"/>
    <col min="8959" max="8959" width="6.85546875" customWidth="1"/>
    <col min="8960" max="8960" width="9.7109375" customWidth="1"/>
    <col min="8961" max="8961" width="11.28515625" customWidth="1"/>
    <col min="8962" max="8962" width="11.42578125" customWidth="1"/>
    <col min="8963" max="8963" width="31.42578125" customWidth="1"/>
    <col min="8964" max="8964" width="12.5703125" customWidth="1"/>
    <col min="8966" max="8966" width="11" customWidth="1"/>
    <col min="9211" max="9211" width="16.42578125" customWidth="1"/>
    <col min="9212" max="9212" width="40.42578125" customWidth="1"/>
    <col min="9213" max="9213" width="3.85546875" customWidth="1"/>
    <col min="9215" max="9215" width="6.85546875" customWidth="1"/>
    <col min="9216" max="9216" width="9.7109375" customWidth="1"/>
    <col min="9217" max="9217" width="11.28515625" customWidth="1"/>
    <col min="9218" max="9218" width="11.42578125" customWidth="1"/>
    <col min="9219" max="9219" width="31.42578125" customWidth="1"/>
    <col min="9220" max="9220" width="12.5703125" customWidth="1"/>
    <col min="9222" max="9222" width="11" customWidth="1"/>
    <col min="9467" max="9467" width="16.42578125" customWidth="1"/>
    <col min="9468" max="9468" width="40.42578125" customWidth="1"/>
    <col min="9469" max="9469" width="3.85546875" customWidth="1"/>
    <col min="9471" max="9471" width="6.85546875" customWidth="1"/>
    <col min="9472" max="9472" width="9.7109375" customWidth="1"/>
    <col min="9473" max="9473" width="11.28515625" customWidth="1"/>
    <col min="9474" max="9474" width="11.42578125" customWidth="1"/>
    <col min="9475" max="9475" width="31.42578125" customWidth="1"/>
    <col min="9476" max="9476" width="12.5703125" customWidth="1"/>
    <col min="9478" max="9478" width="11" customWidth="1"/>
    <col min="9723" max="9723" width="16.42578125" customWidth="1"/>
    <col min="9724" max="9724" width="40.42578125" customWidth="1"/>
    <col min="9725" max="9725" width="3.85546875" customWidth="1"/>
    <col min="9727" max="9727" width="6.85546875" customWidth="1"/>
    <col min="9728" max="9728" width="9.7109375" customWidth="1"/>
    <col min="9729" max="9729" width="11.28515625" customWidth="1"/>
    <col min="9730" max="9730" width="11.42578125" customWidth="1"/>
    <col min="9731" max="9731" width="31.42578125" customWidth="1"/>
    <col min="9732" max="9732" width="12.5703125" customWidth="1"/>
    <col min="9734" max="9734" width="11" customWidth="1"/>
    <col min="9979" max="9979" width="16.42578125" customWidth="1"/>
    <col min="9980" max="9980" width="40.42578125" customWidth="1"/>
    <col min="9981" max="9981" width="3.85546875" customWidth="1"/>
    <col min="9983" max="9983" width="6.85546875" customWidth="1"/>
    <col min="9984" max="9984" width="9.7109375" customWidth="1"/>
    <col min="9985" max="9985" width="11.28515625" customWidth="1"/>
    <col min="9986" max="9986" width="11.42578125" customWidth="1"/>
    <col min="9987" max="9987" width="31.42578125" customWidth="1"/>
    <col min="9988" max="9988" width="12.5703125" customWidth="1"/>
    <col min="9990" max="9990" width="11" customWidth="1"/>
    <col min="10235" max="10235" width="16.42578125" customWidth="1"/>
    <col min="10236" max="10236" width="40.42578125" customWidth="1"/>
    <col min="10237" max="10237" width="3.85546875" customWidth="1"/>
    <col min="10239" max="10239" width="6.85546875" customWidth="1"/>
    <col min="10240" max="10240" width="9.7109375" customWidth="1"/>
    <col min="10241" max="10241" width="11.28515625" customWidth="1"/>
    <col min="10242" max="10242" width="11.42578125" customWidth="1"/>
    <col min="10243" max="10243" width="31.42578125" customWidth="1"/>
    <col min="10244" max="10244" width="12.5703125" customWidth="1"/>
    <col min="10246" max="10246" width="11" customWidth="1"/>
    <col min="10491" max="10491" width="16.42578125" customWidth="1"/>
    <col min="10492" max="10492" width="40.42578125" customWidth="1"/>
    <col min="10493" max="10493" width="3.85546875" customWidth="1"/>
    <col min="10495" max="10495" width="6.85546875" customWidth="1"/>
    <col min="10496" max="10496" width="9.7109375" customWidth="1"/>
    <col min="10497" max="10497" width="11.28515625" customWidth="1"/>
    <col min="10498" max="10498" width="11.42578125" customWidth="1"/>
    <col min="10499" max="10499" width="31.42578125" customWidth="1"/>
    <col min="10500" max="10500" width="12.5703125" customWidth="1"/>
    <col min="10502" max="10502" width="11" customWidth="1"/>
    <col min="10747" max="10747" width="16.42578125" customWidth="1"/>
    <col min="10748" max="10748" width="40.42578125" customWidth="1"/>
    <col min="10749" max="10749" width="3.85546875" customWidth="1"/>
    <col min="10751" max="10751" width="6.85546875" customWidth="1"/>
    <col min="10752" max="10752" width="9.7109375" customWidth="1"/>
    <col min="10753" max="10753" width="11.28515625" customWidth="1"/>
    <col min="10754" max="10754" width="11.42578125" customWidth="1"/>
    <col min="10755" max="10755" width="31.42578125" customWidth="1"/>
    <col min="10756" max="10756" width="12.5703125" customWidth="1"/>
    <col min="10758" max="10758" width="11" customWidth="1"/>
    <col min="11003" max="11003" width="16.42578125" customWidth="1"/>
    <col min="11004" max="11004" width="40.42578125" customWidth="1"/>
    <col min="11005" max="11005" width="3.85546875" customWidth="1"/>
    <col min="11007" max="11007" width="6.85546875" customWidth="1"/>
    <col min="11008" max="11008" width="9.7109375" customWidth="1"/>
    <col min="11009" max="11009" width="11.28515625" customWidth="1"/>
    <col min="11010" max="11010" width="11.42578125" customWidth="1"/>
    <col min="11011" max="11011" width="31.42578125" customWidth="1"/>
    <col min="11012" max="11012" width="12.5703125" customWidth="1"/>
    <col min="11014" max="11014" width="11" customWidth="1"/>
    <col min="11259" max="11259" width="16.42578125" customWidth="1"/>
    <col min="11260" max="11260" width="40.42578125" customWidth="1"/>
    <col min="11261" max="11261" width="3.85546875" customWidth="1"/>
    <col min="11263" max="11263" width="6.85546875" customWidth="1"/>
    <col min="11264" max="11264" width="9.7109375" customWidth="1"/>
    <col min="11265" max="11265" width="11.28515625" customWidth="1"/>
    <col min="11266" max="11266" width="11.42578125" customWidth="1"/>
    <col min="11267" max="11267" width="31.42578125" customWidth="1"/>
    <col min="11268" max="11268" width="12.5703125" customWidth="1"/>
    <col min="11270" max="11270" width="11" customWidth="1"/>
    <col min="11515" max="11515" width="16.42578125" customWidth="1"/>
    <col min="11516" max="11516" width="40.42578125" customWidth="1"/>
    <col min="11517" max="11517" width="3.85546875" customWidth="1"/>
    <col min="11519" max="11519" width="6.85546875" customWidth="1"/>
    <col min="11520" max="11520" width="9.7109375" customWidth="1"/>
    <col min="11521" max="11521" width="11.28515625" customWidth="1"/>
    <col min="11522" max="11522" width="11.42578125" customWidth="1"/>
    <col min="11523" max="11523" width="31.42578125" customWidth="1"/>
    <col min="11524" max="11524" width="12.5703125" customWidth="1"/>
    <col min="11526" max="11526" width="11" customWidth="1"/>
    <col min="11771" max="11771" width="16.42578125" customWidth="1"/>
    <col min="11772" max="11772" width="40.42578125" customWidth="1"/>
    <col min="11773" max="11773" width="3.85546875" customWidth="1"/>
    <col min="11775" max="11775" width="6.85546875" customWidth="1"/>
    <col min="11776" max="11776" width="9.7109375" customWidth="1"/>
    <col min="11777" max="11777" width="11.28515625" customWidth="1"/>
    <col min="11778" max="11778" width="11.42578125" customWidth="1"/>
    <col min="11779" max="11779" width="31.42578125" customWidth="1"/>
    <col min="11780" max="11780" width="12.5703125" customWidth="1"/>
    <col min="11782" max="11782" width="11" customWidth="1"/>
    <col min="12027" max="12027" width="16.42578125" customWidth="1"/>
    <col min="12028" max="12028" width="40.42578125" customWidth="1"/>
    <col min="12029" max="12029" width="3.85546875" customWidth="1"/>
    <col min="12031" max="12031" width="6.85546875" customWidth="1"/>
    <col min="12032" max="12032" width="9.7109375" customWidth="1"/>
    <col min="12033" max="12033" width="11.28515625" customWidth="1"/>
    <col min="12034" max="12034" width="11.42578125" customWidth="1"/>
    <col min="12035" max="12035" width="31.42578125" customWidth="1"/>
    <col min="12036" max="12036" width="12.5703125" customWidth="1"/>
    <col min="12038" max="12038" width="11" customWidth="1"/>
    <col min="12283" max="12283" width="16.42578125" customWidth="1"/>
    <col min="12284" max="12284" width="40.42578125" customWidth="1"/>
    <col min="12285" max="12285" width="3.85546875" customWidth="1"/>
    <col min="12287" max="12287" width="6.85546875" customWidth="1"/>
    <col min="12288" max="12288" width="9.7109375" customWidth="1"/>
    <col min="12289" max="12289" width="11.28515625" customWidth="1"/>
    <col min="12290" max="12290" width="11.42578125" customWidth="1"/>
    <col min="12291" max="12291" width="31.42578125" customWidth="1"/>
    <col min="12292" max="12292" width="12.5703125" customWidth="1"/>
    <col min="12294" max="12294" width="11" customWidth="1"/>
    <col min="12539" max="12539" width="16.42578125" customWidth="1"/>
    <col min="12540" max="12540" width="40.42578125" customWidth="1"/>
    <col min="12541" max="12541" width="3.85546875" customWidth="1"/>
    <col min="12543" max="12543" width="6.85546875" customWidth="1"/>
    <col min="12544" max="12544" width="9.7109375" customWidth="1"/>
    <col min="12545" max="12545" width="11.28515625" customWidth="1"/>
    <col min="12546" max="12546" width="11.42578125" customWidth="1"/>
    <col min="12547" max="12547" width="31.42578125" customWidth="1"/>
    <col min="12548" max="12548" width="12.5703125" customWidth="1"/>
    <col min="12550" max="12550" width="11" customWidth="1"/>
    <col min="12795" max="12795" width="16.42578125" customWidth="1"/>
    <col min="12796" max="12796" width="40.42578125" customWidth="1"/>
    <col min="12797" max="12797" width="3.85546875" customWidth="1"/>
    <col min="12799" max="12799" width="6.85546875" customWidth="1"/>
    <col min="12800" max="12800" width="9.7109375" customWidth="1"/>
    <col min="12801" max="12801" width="11.28515625" customWidth="1"/>
    <col min="12802" max="12802" width="11.42578125" customWidth="1"/>
    <col min="12803" max="12803" width="31.42578125" customWidth="1"/>
    <col min="12804" max="12804" width="12.5703125" customWidth="1"/>
    <col min="12806" max="12806" width="11" customWidth="1"/>
    <col min="13051" max="13051" width="16.42578125" customWidth="1"/>
    <col min="13052" max="13052" width="40.42578125" customWidth="1"/>
    <col min="13053" max="13053" width="3.85546875" customWidth="1"/>
    <col min="13055" max="13055" width="6.85546875" customWidth="1"/>
    <col min="13056" max="13056" width="9.7109375" customWidth="1"/>
    <col min="13057" max="13057" width="11.28515625" customWidth="1"/>
    <col min="13058" max="13058" width="11.42578125" customWidth="1"/>
    <col min="13059" max="13059" width="31.42578125" customWidth="1"/>
    <col min="13060" max="13060" width="12.5703125" customWidth="1"/>
    <col min="13062" max="13062" width="11" customWidth="1"/>
    <col min="13307" max="13307" width="16.42578125" customWidth="1"/>
    <col min="13308" max="13308" width="40.42578125" customWidth="1"/>
    <col min="13309" max="13309" width="3.85546875" customWidth="1"/>
    <col min="13311" max="13311" width="6.85546875" customWidth="1"/>
    <col min="13312" max="13312" width="9.7109375" customWidth="1"/>
    <col min="13313" max="13313" width="11.28515625" customWidth="1"/>
    <col min="13314" max="13314" width="11.42578125" customWidth="1"/>
    <col min="13315" max="13315" width="31.42578125" customWidth="1"/>
    <col min="13316" max="13316" width="12.5703125" customWidth="1"/>
    <col min="13318" max="13318" width="11" customWidth="1"/>
    <col min="13563" max="13563" width="16.42578125" customWidth="1"/>
    <col min="13564" max="13564" width="40.42578125" customWidth="1"/>
    <col min="13565" max="13565" width="3.85546875" customWidth="1"/>
    <col min="13567" max="13567" width="6.85546875" customWidth="1"/>
    <col min="13568" max="13568" width="9.7109375" customWidth="1"/>
    <col min="13569" max="13569" width="11.28515625" customWidth="1"/>
    <col min="13570" max="13570" width="11.42578125" customWidth="1"/>
    <col min="13571" max="13571" width="31.42578125" customWidth="1"/>
    <col min="13572" max="13572" width="12.5703125" customWidth="1"/>
    <col min="13574" max="13574" width="11" customWidth="1"/>
    <col min="13819" max="13819" width="16.42578125" customWidth="1"/>
    <col min="13820" max="13820" width="40.42578125" customWidth="1"/>
    <col min="13821" max="13821" width="3.85546875" customWidth="1"/>
    <col min="13823" max="13823" width="6.85546875" customWidth="1"/>
    <col min="13824" max="13824" width="9.7109375" customWidth="1"/>
    <col min="13825" max="13825" width="11.28515625" customWidth="1"/>
    <col min="13826" max="13826" width="11.42578125" customWidth="1"/>
    <col min="13827" max="13827" width="31.42578125" customWidth="1"/>
    <col min="13828" max="13828" width="12.5703125" customWidth="1"/>
    <col min="13830" max="13830" width="11" customWidth="1"/>
    <col min="14075" max="14075" width="16.42578125" customWidth="1"/>
    <col min="14076" max="14076" width="40.42578125" customWidth="1"/>
    <col min="14077" max="14077" width="3.85546875" customWidth="1"/>
    <col min="14079" max="14079" width="6.85546875" customWidth="1"/>
    <col min="14080" max="14080" width="9.7109375" customWidth="1"/>
    <col min="14081" max="14081" width="11.28515625" customWidth="1"/>
    <col min="14082" max="14082" width="11.42578125" customWidth="1"/>
    <col min="14083" max="14083" width="31.42578125" customWidth="1"/>
    <col min="14084" max="14084" width="12.5703125" customWidth="1"/>
    <col min="14086" max="14086" width="11" customWidth="1"/>
    <col min="14331" max="14331" width="16.42578125" customWidth="1"/>
    <col min="14332" max="14332" width="40.42578125" customWidth="1"/>
    <col min="14333" max="14333" width="3.85546875" customWidth="1"/>
    <col min="14335" max="14335" width="6.85546875" customWidth="1"/>
    <col min="14336" max="14336" width="9.7109375" customWidth="1"/>
    <col min="14337" max="14337" width="11.28515625" customWidth="1"/>
    <col min="14338" max="14338" width="11.42578125" customWidth="1"/>
    <col min="14339" max="14339" width="31.42578125" customWidth="1"/>
    <col min="14340" max="14340" width="12.5703125" customWidth="1"/>
    <col min="14342" max="14342" width="11" customWidth="1"/>
    <col min="14587" max="14587" width="16.42578125" customWidth="1"/>
    <col min="14588" max="14588" width="40.42578125" customWidth="1"/>
    <col min="14589" max="14589" width="3.85546875" customWidth="1"/>
    <col min="14591" max="14591" width="6.85546875" customWidth="1"/>
    <col min="14592" max="14592" width="9.7109375" customWidth="1"/>
    <col min="14593" max="14593" width="11.28515625" customWidth="1"/>
    <col min="14594" max="14594" width="11.42578125" customWidth="1"/>
    <col min="14595" max="14595" width="31.42578125" customWidth="1"/>
    <col min="14596" max="14596" width="12.5703125" customWidth="1"/>
    <col min="14598" max="14598" width="11" customWidth="1"/>
    <col min="14843" max="14843" width="16.42578125" customWidth="1"/>
    <col min="14844" max="14844" width="40.42578125" customWidth="1"/>
    <col min="14845" max="14845" width="3.85546875" customWidth="1"/>
    <col min="14847" max="14847" width="6.85546875" customWidth="1"/>
    <col min="14848" max="14848" width="9.7109375" customWidth="1"/>
    <col min="14849" max="14849" width="11.28515625" customWidth="1"/>
    <col min="14850" max="14850" width="11.42578125" customWidth="1"/>
    <col min="14851" max="14851" width="31.42578125" customWidth="1"/>
    <col min="14852" max="14852" width="12.5703125" customWidth="1"/>
    <col min="14854" max="14854" width="11" customWidth="1"/>
    <col min="15099" max="15099" width="16.42578125" customWidth="1"/>
    <col min="15100" max="15100" width="40.42578125" customWidth="1"/>
    <col min="15101" max="15101" width="3.85546875" customWidth="1"/>
    <col min="15103" max="15103" width="6.85546875" customWidth="1"/>
    <col min="15104" max="15104" width="9.7109375" customWidth="1"/>
    <col min="15105" max="15105" width="11.28515625" customWidth="1"/>
    <col min="15106" max="15106" width="11.42578125" customWidth="1"/>
    <col min="15107" max="15107" width="31.42578125" customWidth="1"/>
    <col min="15108" max="15108" width="12.5703125" customWidth="1"/>
    <col min="15110" max="15110" width="11" customWidth="1"/>
    <col min="15355" max="15355" width="16.42578125" customWidth="1"/>
    <col min="15356" max="15356" width="40.42578125" customWidth="1"/>
    <col min="15357" max="15357" width="3.85546875" customWidth="1"/>
    <col min="15359" max="15359" width="6.85546875" customWidth="1"/>
    <col min="15360" max="15360" width="9.7109375" customWidth="1"/>
    <col min="15361" max="15361" width="11.28515625" customWidth="1"/>
    <col min="15362" max="15362" width="11.42578125" customWidth="1"/>
    <col min="15363" max="15363" width="31.42578125" customWidth="1"/>
    <col min="15364" max="15364" width="12.5703125" customWidth="1"/>
    <col min="15366" max="15366" width="11" customWidth="1"/>
    <col min="15611" max="15611" width="16.42578125" customWidth="1"/>
    <col min="15612" max="15612" width="40.42578125" customWidth="1"/>
    <col min="15613" max="15613" width="3.85546875" customWidth="1"/>
    <col min="15615" max="15615" width="6.85546875" customWidth="1"/>
    <col min="15616" max="15616" width="9.7109375" customWidth="1"/>
    <col min="15617" max="15617" width="11.28515625" customWidth="1"/>
    <col min="15618" max="15618" width="11.42578125" customWidth="1"/>
    <col min="15619" max="15619" width="31.42578125" customWidth="1"/>
    <col min="15620" max="15620" width="12.5703125" customWidth="1"/>
    <col min="15622" max="15622" width="11" customWidth="1"/>
    <col min="15867" max="15867" width="16.42578125" customWidth="1"/>
    <col min="15868" max="15868" width="40.42578125" customWidth="1"/>
    <col min="15869" max="15869" width="3.85546875" customWidth="1"/>
    <col min="15871" max="15871" width="6.85546875" customWidth="1"/>
    <col min="15872" max="15872" width="9.7109375" customWidth="1"/>
    <col min="15873" max="15873" width="11.28515625" customWidth="1"/>
    <col min="15874" max="15874" width="11.42578125" customWidth="1"/>
    <col min="15875" max="15875" width="31.42578125" customWidth="1"/>
    <col min="15876" max="15876" width="12.5703125" customWidth="1"/>
    <col min="15878" max="15878" width="11" customWidth="1"/>
    <col min="16123" max="16123" width="16.42578125" customWidth="1"/>
    <col min="16124" max="16124" width="40.42578125" customWidth="1"/>
    <col min="16125" max="16125" width="3.85546875" customWidth="1"/>
    <col min="16127" max="16127" width="6.85546875" customWidth="1"/>
    <col min="16128" max="16128" width="9.7109375" customWidth="1"/>
    <col min="16129" max="16129" width="11.28515625" customWidth="1"/>
    <col min="16130" max="16130" width="11.42578125" customWidth="1"/>
    <col min="16131" max="16131" width="31.42578125" customWidth="1"/>
    <col min="16132" max="16132" width="12.5703125" customWidth="1"/>
    <col min="16134" max="16134" width="11" customWidth="1"/>
  </cols>
  <sheetData>
    <row r="1" spans="1:12" s="16" customFormat="1" ht="15" x14ac:dyDescent="0.2">
      <c r="J1" s="17" t="s">
        <v>393</v>
      </c>
    </row>
    <row r="2" spans="1:12" s="16" customFormat="1" ht="15" x14ac:dyDescent="0.2">
      <c r="J2" s="17" t="s">
        <v>582</v>
      </c>
    </row>
    <row r="4" spans="1:12" s="1" customFormat="1" ht="43.9" customHeight="1" x14ac:dyDescent="0.2">
      <c r="A4" s="18" t="s">
        <v>390</v>
      </c>
      <c r="B4" s="18" t="s">
        <v>394</v>
      </c>
      <c r="C4" s="20" t="s">
        <v>388</v>
      </c>
      <c r="D4" s="18" t="s">
        <v>389</v>
      </c>
      <c r="E4" s="18" t="s">
        <v>391</v>
      </c>
      <c r="F4" s="11" t="s">
        <v>398</v>
      </c>
      <c r="G4" s="11" t="s">
        <v>396</v>
      </c>
      <c r="H4" s="11" t="s">
        <v>399</v>
      </c>
      <c r="I4" s="11" t="s">
        <v>395</v>
      </c>
      <c r="J4" s="11" t="s">
        <v>397</v>
      </c>
      <c r="K4" s="15"/>
    </row>
    <row r="5" spans="1:12" ht="15" customHeight="1" x14ac:dyDescent="0.2">
      <c r="A5" s="19"/>
      <c r="B5" s="19"/>
      <c r="C5" s="21"/>
      <c r="D5" s="19"/>
      <c r="E5" s="19"/>
      <c r="F5" s="3" t="s">
        <v>392</v>
      </c>
      <c r="G5" s="3" t="s">
        <v>392</v>
      </c>
      <c r="H5" s="3" t="s">
        <v>392</v>
      </c>
      <c r="I5" s="3" t="s">
        <v>392</v>
      </c>
      <c r="J5" s="3" t="s">
        <v>392</v>
      </c>
      <c r="K5" s="16"/>
    </row>
    <row r="6" spans="1:12" ht="15.75" customHeight="1" x14ac:dyDescent="0.2">
      <c r="A6" s="3">
        <v>1</v>
      </c>
      <c r="B6" s="4">
        <v>2</v>
      </c>
      <c r="C6" s="5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2" ht="15" x14ac:dyDescent="0.25">
      <c r="A7" s="2">
        <v>1</v>
      </c>
      <c r="B7" s="13" t="s">
        <v>400</v>
      </c>
      <c r="C7" s="6" t="s">
        <v>405</v>
      </c>
      <c r="D7" s="7" t="s">
        <v>0</v>
      </c>
      <c r="E7" s="8">
        <v>175</v>
      </c>
      <c r="F7" s="9">
        <v>0.51659999999999995</v>
      </c>
      <c r="G7" s="14">
        <f>F7*E7</f>
        <v>90.404999999999987</v>
      </c>
      <c r="H7" s="9">
        <f>ROUND(I7/1.2,2)</f>
        <v>120</v>
      </c>
      <c r="I7" s="12">
        <v>144</v>
      </c>
      <c r="J7" s="14">
        <f t="shared" ref="J7:J139" si="0">I7*$E7</f>
        <v>25200</v>
      </c>
      <c r="L7" s="10"/>
    </row>
    <row r="8" spans="1:12" ht="15" x14ac:dyDescent="0.25">
      <c r="A8" s="2">
        <v>2</v>
      </c>
      <c r="B8" s="13" t="s">
        <v>401</v>
      </c>
      <c r="C8" s="6" t="s">
        <v>406</v>
      </c>
      <c r="D8" s="7" t="s">
        <v>0</v>
      </c>
      <c r="E8" s="8">
        <v>99</v>
      </c>
      <c r="F8" s="9">
        <v>0.51659999999999995</v>
      </c>
      <c r="G8" s="14">
        <f t="shared" ref="G8:G71" si="1">F8*E8</f>
        <v>51.143399999999993</v>
      </c>
      <c r="H8" s="9">
        <f t="shared" ref="H8:H71" si="2">ROUND(I8/1.2,2)</f>
        <v>120</v>
      </c>
      <c r="I8" s="12">
        <v>144</v>
      </c>
      <c r="J8" s="14">
        <f t="shared" si="0"/>
        <v>14256</v>
      </c>
      <c r="L8" s="10"/>
    </row>
    <row r="9" spans="1:12" ht="15" x14ac:dyDescent="0.25">
      <c r="A9" s="2">
        <v>3</v>
      </c>
      <c r="B9" s="13" t="s">
        <v>1</v>
      </c>
      <c r="C9" s="6" t="s">
        <v>2</v>
      </c>
      <c r="D9" s="7" t="s">
        <v>0</v>
      </c>
      <c r="E9" s="8">
        <v>50.2</v>
      </c>
      <c r="F9" s="9">
        <v>0.51659999999999995</v>
      </c>
      <c r="G9" s="14">
        <f t="shared" si="1"/>
        <v>25.933319999999998</v>
      </c>
      <c r="H9" s="9">
        <f t="shared" si="2"/>
        <v>220</v>
      </c>
      <c r="I9" s="12">
        <v>264</v>
      </c>
      <c r="J9" s="14">
        <f t="shared" si="0"/>
        <v>13252.800000000001</v>
      </c>
      <c r="L9" s="10"/>
    </row>
    <row r="10" spans="1:12" ht="15" x14ac:dyDescent="0.25">
      <c r="A10" s="2">
        <v>4</v>
      </c>
      <c r="B10" s="13" t="s">
        <v>3</v>
      </c>
      <c r="C10" s="6" t="s">
        <v>4</v>
      </c>
      <c r="D10" s="7" t="s">
        <v>0</v>
      </c>
      <c r="E10" s="8">
        <v>111</v>
      </c>
      <c r="F10" s="9">
        <v>0.51659999999999995</v>
      </c>
      <c r="G10" s="14">
        <f t="shared" si="1"/>
        <v>57.342599999999997</v>
      </c>
      <c r="H10" s="9">
        <f t="shared" si="2"/>
        <v>220</v>
      </c>
      <c r="I10" s="12">
        <v>264</v>
      </c>
      <c r="J10" s="14">
        <f t="shared" si="0"/>
        <v>29304</v>
      </c>
      <c r="L10" s="10"/>
    </row>
    <row r="11" spans="1:12" ht="15" x14ac:dyDescent="0.25">
      <c r="A11" s="2">
        <v>5</v>
      </c>
      <c r="B11" s="13" t="s">
        <v>5</v>
      </c>
      <c r="C11" s="6" t="s">
        <v>6</v>
      </c>
      <c r="D11" s="7" t="s">
        <v>0</v>
      </c>
      <c r="E11" s="8">
        <v>268</v>
      </c>
      <c r="F11" s="9">
        <v>0.51659999999999995</v>
      </c>
      <c r="G11" s="14">
        <f t="shared" si="1"/>
        <v>138.44879999999998</v>
      </c>
      <c r="H11" s="9">
        <f t="shared" si="2"/>
        <v>280</v>
      </c>
      <c r="I11" s="12">
        <v>336</v>
      </c>
      <c r="J11" s="14">
        <f t="shared" si="0"/>
        <v>90048</v>
      </c>
      <c r="L11" s="10"/>
    </row>
    <row r="12" spans="1:12" ht="15" x14ac:dyDescent="0.25">
      <c r="A12" s="2">
        <v>6</v>
      </c>
      <c r="B12" s="13" t="s">
        <v>7</v>
      </c>
      <c r="C12" s="6" t="s">
        <v>8</v>
      </c>
      <c r="D12" s="7" t="s">
        <v>0</v>
      </c>
      <c r="E12" s="8">
        <v>108.7</v>
      </c>
      <c r="F12" s="9">
        <v>0.51659999999999995</v>
      </c>
      <c r="G12" s="14">
        <f t="shared" si="1"/>
        <v>56.154419999999995</v>
      </c>
      <c r="H12" s="9">
        <f t="shared" si="2"/>
        <v>280</v>
      </c>
      <c r="I12" s="12">
        <v>336</v>
      </c>
      <c r="J12" s="14">
        <f t="shared" si="0"/>
        <v>36523.200000000004</v>
      </c>
      <c r="L12" s="10"/>
    </row>
    <row r="13" spans="1:12" ht="15" x14ac:dyDescent="0.25">
      <c r="A13" s="2">
        <v>7</v>
      </c>
      <c r="B13" s="13" t="s">
        <v>9</v>
      </c>
      <c r="C13" s="6" t="s">
        <v>10</v>
      </c>
      <c r="D13" s="7" t="s">
        <v>0</v>
      </c>
      <c r="E13" s="8">
        <v>125.3</v>
      </c>
      <c r="F13" s="9">
        <v>0.51659999999999995</v>
      </c>
      <c r="G13" s="14">
        <f t="shared" si="1"/>
        <v>64.729979999999998</v>
      </c>
      <c r="H13" s="9">
        <f t="shared" si="2"/>
        <v>280</v>
      </c>
      <c r="I13" s="12">
        <v>336</v>
      </c>
      <c r="J13" s="14">
        <f t="shared" si="0"/>
        <v>42100.799999999996</v>
      </c>
      <c r="L13" s="10"/>
    </row>
    <row r="14" spans="1:12" ht="15" x14ac:dyDescent="0.25">
      <c r="A14" s="2">
        <v>8</v>
      </c>
      <c r="B14" s="13" t="s">
        <v>11</v>
      </c>
      <c r="C14" s="6" t="s">
        <v>12</v>
      </c>
      <c r="D14" s="7" t="s">
        <v>0</v>
      </c>
      <c r="E14" s="8">
        <v>75</v>
      </c>
      <c r="F14" s="9">
        <v>0.51659999999999995</v>
      </c>
      <c r="G14" s="14">
        <f t="shared" si="1"/>
        <v>38.744999999999997</v>
      </c>
      <c r="H14" s="9">
        <f t="shared" si="2"/>
        <v>270</v>
      </c>
      <c r="I14" s="12">
        <v>324</v>
      </c>
      <c r="J14" s="14">
        <f t="shared" si="0"/>
        <v>24300</v>
      </c>
      <c r="L14" s="10"/>
    </row>
    <row r="15" spans="1:12" ht="15" x14ac:dyDescent="0.25">
      <c r="A15" s="2">
        <v>9</v>
      </c>
      <c r="B15" s="13" t="s">
        <v>13</v>
      </c>
      <c r="C15" s="6" t="s">
        <v>14</v>
      </c>
      <c r="D15" s="7" t="s">
        <v>0</v>
      </c>
      <c r="E15" s="8">
        <v>27</v>
      </c>
      <c r="F15" s="9">
        <v>0.51659999999999995</v>
      </c>
      <c r="G15" s="14">
        <f t="shared" si="1"/>
        <v>13.948199999999998</v>
      </c>
      <c r="H15" s="9">
        <f t="shared" si="2"/>
        <v>270</v>
      </c>
      <c r="I15" s="12">
        <v>324</v>
      </c>
      <c r="J15" s="14">
        <f t="shared" si="0"/>
        <v>8748</v>
      </c>
      <c r="L15" s="10"/>
    </row>
    <row r="16" spans="1:12" ht="15" x14ac:dyDescent="0.25">
      <c r="A16" s="2">
        <v>10</v>
      </c>
      <c r="B16" s="13" t="s">
        <v>15</v>
      </c>
      <c r="C16" s="6" t="s">
        <v>16</v>
      </c>
      <c r="D16" s="7" t="s">
        <v>0</v>
      </c>
      <c r="E16" s="8">
        <v>20</v>
      </c>
      <c r="F16" s="9">
        <v>0.51659999999999995</v>
      </c>
      <c r="G16" s="14">
        <f t="shared" si="1"/>
        <v>10.331999999999999</v>
      </c>
      <c r="H16" s="9">
        <f t="shared" si="2"/>
        <v>270</v>
      </c>
      <c r="I16" s="12">
        <v>324</v>
      </c>
      <c r="J16" s="14">
        <f t="shared" si="0"/>
        <v>6480</v>
      </c>
      <c r="L16" s="10"/>
    </row>
    <row r="17" spans="1:12" ht="15" x14ac:dyDescent="0.25">
      <c r="A17" s="2">
        <v>11</v>
      </c>
      <c r="B17" s="13" t="s">
        <v>17</v>
      </c>
      <c r="C17" s="6" t="s">
        <v>18</v>
      </c>
      <c r="D17" s="7" t="s">
        <v>0</v>
      </c>
      <c r="E17" s="8">
        <v>48.5</v>
      </c>
      <c r="F17" s="9">
        <v>0.51659999999999995</v>
      </c>
      <c r="G17" s="14">
        <f t="shared" si="1"/>
        <v>25.055099999999996</v>
      </c>
      <c r="H17" s="9">
        <f t="shared" si="2"/>
        <v>270</v>
      </c>
      <c r="I17" s="12">
        <v>324</v>
      </c>
      <c r="J17" s="14">
        <f t="shared" si="0"/>
        <v>15714</v>
      </c>
      <c r="L17" s="10"/>
    </row>
    <row r="18" spans="1:12" ht="15" x14ac:dyDescent="0.25">
      <c r="A18" s="2">
        <v>12</v>
      </c>
      <c r="B18" s="13" t="s">
        <v>19</v>
      </c>
      <c r="C18" s="6" t="s">
        <v>20</v>
      </c>
      <c r="D18" s="7" t="s">
        <v>0</v>
      </c>
      <c r="E18" s="8">
        <v>407.5</v>
      </c>
      <c r="F18" s="9">
        <v>0.51659999999999995</v>
      </c>
      <c r="G18" s="14">
        <f t="shared" si="1"/>
        <v>210.51449999999997</v>
      </c>
      <c r="H18" s="9">
        <f t="shared" si="2"/>
        <v>270</v>
      </c>
      <c r="I18" s="12">
        <v>324</v>
      </c>
      <c r="J18" s="14">
        <f t="shared" si="0"/>
        <v>132030</v>
      </c>
      <c r="L18" s="10"/>
    </row>
    <row r="19" spans="1:12" ht="15" x14ac:dyDescent="0.25">
      <c r="A19" s="2">
        <v>13</v>
      </c>
      <c r="B19" s="13" t="s">
        <v>21</v>
      </c>
      <c r="C19" s="6" t="s">
        <v>22</v>
      </c>
      <c r="D19" s="7" t="s">
        <v>0</v>
      </c>
      <c r="E19" s="8">
        <v>194.4</v>
      </c>
      <c r="F19" s="9">
        <v>0.51659999999999995</v>
      </c>
      <c r="G19" s="14">
        <f t="shared" si="1"/>
        <v>100.42703999999999</v>
      </c>
      <c r="H19" s="9">
        <f t="shared" si="2"/>
        <v>270</v>
      </c>
      <c r="I19" s="12">
        <v>324</v>
      </c>
      <c r="J19" s="14">
        <f t="shared" si="0"/>
        <v>62985.599999999999</v>
      </c>
      <c r="L19" s="10"/>
    </row>
    <row r="20" spans="1:12" ht="15" x14ac:dyDescent="0.25">
      <c r="A20" s="2">
        <v>14</v>
      </c>
      <c r="B20" s="13" t="s">
        <v>23</v>
      </c>
      <c r="C20" s="6" t="s">
        <v>24</v>
      </c>
      <c r="D20" s="7" t="s">
        <v>0</v>
      </c>
      <c r="E20" s="8">
        <v>168.5</v>
      </c>
      <c r="F20" s="9">
        <v>0.51659999999999995</v>
      </c>
      <c r="G20" s="14">
        <f t="shared" si="1"/>
        <v>87.047099999999986</v>
      </c>
      <c r="H20" s="9">
        <f t="shared" si="2"/>
        <v>1800</v>
      </c>
      <c r="I20" s="12">
        <v>2160</v>
      </c>
      <c r="J20" s="14">
        <f t="shared" si="0"/>
        <v>363960</v>
      </c>
      <c r="L20" s="10"/>
    </row>
    <row r="21" spans="1:12" ht="15" x14ac:dyDescent="0.25">
      <c r="A21" s="2">
        <v>15</v>
      </c>
      <c r="B21" s="13">
        <v>5059222130</v>
      </c>
      <c r="C21" s="6" t="s">
        <v>25</v>
      </c>
      <c r="D21" s="7" t="s">
        <v>0</v>
      </c>
      <c r="E21" s="8">
        <v>494.5</v>
      </c>
      <c r="F21" s="9">
        <v>0.51659999999999995</v>
      </c>
      <c r="G21" s="14">
        <f t="shared" si="1"/>
        <v>255.45869999999996</v>
      </c>
      <c r="H21" s="9">
        <f t="shared" si="2"/>
        <v>2900</v>
      </c>
      <c r="I21" s="12">
        <v>3480</v>
      </c>
      <c r="J21" s="14">
        <f t="shared" si="0"/>
        <v>1720860</v>
      </c>
      <c r="L21" s="10"/>
    </row>
    <row r="22" spans="1:12" ht="15" x14ac:dyDescent="0.25">
      <c r="A22" s="2">
        <v>16</v>
      </c>
      <c r="B22" s="13" t="s">
        <v>26</v>
      </c>
      <c r="C22" s="6" t="s">
        <v>27</v>
      </c>
      <c r="D22" s="7" t="s">
        <v>0</v>
      </c>
      <c r="E22" s="8">
        <v>300</v>
      </c>
      <c r="F22" s="9">
        <v>0.51659999999999995</v>
      </c>
      <c r="G22" s="14">
        <f t="shared" si="1"/>
        <v>154.97999999999999</v>
      </c>
      <c r="H22" s="9">
        <f t="shared" si="2"/>
        <v>90</v>
      </c>
      <c r="I22" s="12">
        <v>108</v>
      </c>
      <c r="J22" s="14">
        <f t="shared" si="0"/>
        <v>32400</v>
      </c>
      <c r="L22" s="10"/>
    </row>
    <row r="23" spans="1:12" ht="15" x14ac:dyDescent="0.25">
      <c r="A23" s="2">
        <v>17</v>
      </c>
      <c r="B23" s="13" t="s">
        <v>28</v>
      </c>
      <c r="C23" s="6" t="s">
        <v>29</v>
      </c>
      <c r="D23" s="7" t="s">
        <v>0</v>
      </c>
      <c r="E23" s="8">
        <v>173.8</v>
      </c>
      <c r="F23" s="9">
        <v>0.51659999999999995</v>
      </c>
      <c r="G23" s="14">
        <f t="shared" si="1"/>
        <v>89.785079999999994</v>
      </c>
      <c r="H23" s="9">
        <f t="shared" si="2"/>
        <v>90</v>
      </c>
      <c r="I23" s="12">
        <v>108</v>
      </c>
      <c r="J23" s="14">
        <f t="shared" si="0"/>
        <v>18770.400000000001</v>
      </c>
      <c r="L23" s="10"/>
    </row>
    <row r="24" spans="1:12" ht="15" x14ac:dyDescent="0.25">
      <c r="A24" s="2">
        <v>18</v>
      </c>
      <c r="B24" s="13" t="s">
        <v>30</v>
      </c>
      <c r="C24" s="6" t="s">
        <v>31</v>
      </c>
      <c r="D24" s="7" t="s">
        <v>0</v>
      </c>
      <c r="E24" s="8">
        <v>769.7</v>
      </c>
      <c r="F24" s="9">
        <v>0.51659999999999995</v>
      </c>
      <c r="G24" s="14">
        <f t="shared" si="1"/>
        <v>397.62701999999996</v>
      </c>
      <c r="H24" s="9">
        <f t="shared" si="2"/>
        <v>90</v>
      </c>
      <c r="I24" s="12">
        <v>108</v>
      </c>
      <c r="J24" s="14">
        <f t="shared" si="0"/>
        <v>83127.600000000006</v>
      </c>
      <c r="L24" s="10"/>
    </row>
    <row r="25" spans="1:12" ht="15" x14ac:dyDescent="0.25">
      <c r="A25" s="2">
        <v>19</v>
      </c>
      <c r="B25" s="13" t="s">
        <v>32</v>
      </c>
      <c r="C25" s="6" t="s">
        <v>33</v>
      </c>
      <c r="D25" s="7" t="s">
        <v>0</v>
      </c>
      <c r="E25" s="8">
        <v>141.5</v>
      </c>
      <c r="F25" s="9">
        <v>0.51659999999999995</v>
      </c>
      <c r="G25" s="14">
        <f t="shared" si="1"/>
        <v>73.098899999999986</v>
      </c>
      <c r="H25" s="9">
        <f t="shared" si="2"/>
        <v>90</v>
      </c>
      <c r="I25" s="12">
        <v>108</v>
      </c>
      <c r="J25" s="14">
        <f t="shared" si="0"/>
        <v>15282</v>
      </c>
      <c r="L25" s="10"/>
    </row>
    <row r="26" spans="1:12" ht="15" x14ac:dyDescent="0.25">
      <c r="A26" s="2">
        <v>20</v>
      </c>
      <c r="B26" s="13" t="s">
        <v>34</v>
      </c>
      <c r="C26" s="6" t="s">
        <v>35</v>
      </c>
      <c r="D26" s="7" t="s">
        <v>0</v>
      </c>
      <c r="E26" s="8">
        <v>10.5</v>
      </c>
      <c r="F26" s="9">
        <v>0.51659999999999995</v>
      </c>
      <c r="G26" s="14">
        <f t="shared" si="1"/>
        <v>5.4242999999999997</v>
      </c>
      <c r="H26" s="9">
        <f t="shared" si="2"/>
        <v>90</v>
      </c>
      <c r="I26" s="12">
        <v>108</v>
      </c>
      <c r="J26" s="14">
        <f t="shared" si="0"/>
        <v>1134</v>
      </c>
      <c r="L26" s="10"/>
    </row>
    <row r="27" spans="1:12" ht="15" x14ac:dyDescent="0.25">
      <c r="A27" s="2">
        <v>21</v>
      </c>
      <c r="B27" s="13" t="s">
        <v>36</v>
      </c>
      <c r="C27" s="6" t="s">
        <v>37</v>
      </c>
      <c r="D27" s="7" t="s">
        <v>0</v>
      </c>
      <c r="E27" s="8">
        <v>167.5</v>
      </c>
      <c r="F27" s="9">
        <v>0.51659999999999995</v>
      </c>
      <c r="G27" s="14">
        <f t="shared" si="1"/>
        <v>86.530499999999989</v>
      </c>
      <c r="H27" s="9">
        <f t="shared" si="2"/>
        <v>120</v>
      </c>
      <c r="I27" s="12">
        <v>144</v>
      </c>
      <c r="J27" s="14">
        <f t="shared" si="0"/>
        <v>24120</v>
      </c>
      <c r="L27" s="10"/>
    </row>
    <row r="28" spans="1:12" ht="15" x14ac:dyDescent="0.25">
      <c r="A28" s="2">
        <v>22</v>
      </c>
      <c r="B28" s="13" t="s">
        <v>38</v>
      </c>
      <c r="C28" s="6" t="s">
        <v>39</v>
      </c>
      <c r="D28" s="7" t="s">
        <v>0</v>
      </c>
      <c r="E28" s="8">
        <v>20</v>
      </c>
      <c r="F28" s="9">
        <v>0.51659999999999995</v>
      </c>
      <c r="G28" s="14">
        <f t="shared" si="1"/>
        <v>10.331999999999999</v>
      </c>
      <c r="H28" s="9">
        <f t="shared" si="2"/>
        <v>120</v>
      </c>
      <c r="I28" s="12">
        <v>144</v>
      </c>
      <c r="J28" s="14">
        <f t="shared" si="0"/>
        <v>2880</v>
      </c>
      <c r="L28" s="10"/>
    </row>
    <row r="29" spans="1:12" ht="15" x14ac:dyDescent="0.25">
      <c r="A29" s="2">
        <v>23</v>
      </c>
      <c r="B29" s="13" t="s">
        <v>40</v>
      </c>
      <c r="C29" s="6" t="s">
        <v>41</v>
      </c>
      <c r="D29" s="7" t="s">
        <v>0</v>
      </c>
      <c r="E29" s="8">
        <v>8.9</v>
      </c>
      <c r="F29" s="9">
        <v>0.51659999999999995</v>
      </c>
      <c r="G29" s="14">
        <f t="shared" si="1"/>
        <v>4.5977399999999999</v>
      </c>
      <c r="H29" s="9">
        <f t="shared" si="2"/>
        <v>120</v>
      </c>
      <c r="I29" s="12">
        <v>144</v>
      </c>
      <c r="J29" s="14">
        <f t="shared" si="0"/>
        <v>1281.6000000000001</v>
      </c>
      <c r="L29" s="10"/>
    </row>
    <row r="30" spans="1:12" ht="15" x14ac:dyDescent="0.25">
      <c r="A30" s="2">
        <v>24</v>
      </c>
      <c r="B30" s="13" t="s">
        <v>42</v>
      </c>
      <c r="C30" s="6" t="s">
        <v>43</v>
      </c>
      <c r="D30" s="7" t="s">
        <v>0</v>
      </c>
      <c r="E30" s="8">
        <v>10.51</v>
      </c>
      <c r="F30" s="9">
        <v>0.51659999999999995</v>
      </c>
      <c r="G30" s="14">
        <f t="shared" si="1"/>
        <v>5.4294659999999997</v>
      </c>
      <c r="H30" s="9">
        <f t="shared" si="2"/>
        <v>120</v>
      </c>
      <c r="I30" s="12">
        <v>144</v>
      </c>
      <c r="J30" s="14">
        <f t="shared" si="0"/>
        <v>1513.44</v>
      </c>
      <c r="L30" s="10"/>
    </row>
    <row r="31" spans="1:12" ht="15" x14ac:dyDescent="0.25">
      <c r="A31" s="2">
        <v>25</v>
      </c>
      <c r="B31" s="13" t="s">
        <v>402</v>
      </c>
      <c r="C31" s="6" t="s">
        <v>407</v>
      </c>
      <c r="D31" s="7" t="s">
        <v>0</v>
      </c>
      <c r="E31" s="8">
        <v>500</v>
      </c>
      <c r="F31" s="9">
        <v>0.51659999999999995</v>
      </c>
      <c r="G31" s="14">
        <f t="shared" si="1"/>
        <v>258.29999999999995</v>
      </c>
      <c r="H31" s="9">
        <f t="shared" si="2"/>
        <v>120</v>
      </c>
      <c r="I31" s="12">
        <v>144</v>
      </c>
      <c r="J31" s="14">
        <f t="shared" si="0"/>
        <v>72000</v>
      </c>
      <c r="L31" s="10"/>
    </row>
    <row r="32" spans="1:12" ht="15" x14ac:dyDescent="0.25">
      <c r="A32" s="2">
        <v>26</v>
      </c>
      <c r="B32" s="13" t="s">
        <v>44</v>
      </c>
      <c r="C32" s="6" t="s">
        <v>45</v>
      </c>
      <c r="D32" s="7" t="s">
        <v>0</v>
      </c>
      <c r="E32" s="8">
        <v>500</v>
      </c>
      <c r="F32" s="9">
        <v>0.51659999999999995</v>
      </c>
      <c r="G32" s="14">
        <f t="shared" si="1"/>
        <v>258.29999999999995</v>
      </c>
      <c r="H32" s="9">
        <f t="shared" si="2"/>
        <v>160</v>
      </c>
      <c r="I32" s="12">
        <v>192</v>
      </c>
      <c r="J32" s="14">
        <f t="shared" si="0"/>
        <v>96000</v>
      </c>
      <c r="L32" s="10"/>
    </row>
    <row r="33" spans="1:12" ht="15" x14ac:dyDescent="0.25">
      <c r="A33" s="2">
        <v>27</v>
      </c>
      <c r="B33" s="13" t="s">
        <v>46</v>
      </c>
      <c r="C33" s="6" t="s">
        <v>47</v>
      </c>
      <c r="D33" s="7" t="s">
        <v>0</v>
      </c>
      <c r="E33" s="8">
        <v>38.5</v>
      </c>
      <c r="F33" s="9">
        <v>0.51659999999999995</v>
      </c>
      <c r="G33" s="14">
        <f t="shared" si="1"/>
        <v>19.889099999999999</v>
      </c>
      <c r="H33" s="9">
        <f t="shared" si="2"/>
        <v>110</v>
      </c>
      <c r="I33" s="12">
        <v>132</v>
      </c>
      <c r="J33" s="14">
        <f t="shared" si="0"/>
        <v>5082</v>
      </c>
      <c r="L33" s="10"/>
    </row>
    <row r="34" spans="1:12" ht="15" x14ac:dyDescent="0.25">
      <c r="A34" s="2">
        <v>28</v>
      </c>
      <c r="B34" s="13" t="s">
        <v>48</v>
      </c>
      <c r="C34" s="6" t="s">
        <v>49</v>
      </c>
      <c r="D34" s="7" t="s">
        <v>0</v>
      </c>
      <c r="E34" s="8">
        <v>357.5</v>
      </c>
      <c r="F34" s="9">
        <v>0.51659999999999995</v>
      </c>
      <c r="G34" s="14">
        <f t="shared" si="1"/>
        <v>184.68449999999999</v>
      </c>
      <c r="H34" s="9">
        <f t="shared" si="2"/>
        <v>110</v>
      </c>
      <c r="I34" s="12">
        <v>132</v>
      </c>
      <c r="J34" s="14">
        <f t="shared" si="0"/>
        <v>47190</v>
      </c>
      <c r="L34" s="10"/>
    </row>
    <row r="35" spans="1:12" ht="15" x14ac:dyDescent="0.25">
      <c r="A35" s="2">
        <v>29</v>
      </c>
      <c r="B35" s="13" t="s">
        <v>50</v>
      </c>
      <c r="C35" s="6" t="s">
        <v>51</v>
      </c>
      <c r="D35" s="7" t="s">
        <v>0</v>
      </c>
      <c r="E35" s="8">
        <v>111</v>
      </c>
      <c r="F35" s="9">
        <v>0.51659999999999995</v>
      </c>
      <c r="G35" s="14">
        <f t="shared" si="1"/>
        <v>57.342599999999997</v>
      </c>
      <c r="H35" s="9">
        <f t="shared" si="2"/>
        <v>120</v>
      </c>
      <c r="I35" s="12">
        <v>144</v>
      </c>
      <c r="J35" s="14">
        <f t="shared" si="0"/>
        <v>15984</v>
      </c>
      <c r="L35" s="10"/>
    </row>
    <row r="36" spans="1:12" ht="15" x14ac:dyDescent="0.25">
      <c r="A36" s="2">
        <v>30</v>
      </c>
      <c r="B36" s="13" t="s">
        <v>52</v>
      </c>
      <c r="C36" s="6" t="s">
        <v>53</v>
      </c>
      <c r="D36" s="7" t="s">
        <v>0</v>
      </c>
      <c r="E36" s="8">
        <v>30.7</v>
      </c>
      <c r="F36" s="9">
        <v>0.51659999999999995</v>
      </c>
      <c r="G36" s="14">
        <f t="shared" si="1"/>
        <v>15.859619999999998</v>
      </c>
      <c r="H36" s="9">
        <f t="shared" si="2"/>
        <v>320</v>
      </c>
      <c r="I36" s="12">
        <v>384</v>
      </c>
      <c r="J36" s="14">
        <f t="shared" si="0"/>
        <v>11788.8</v>
      </c>
      <c r="L36" s="10"/>
    </row>
    <row r="37" spans="1:12" ht="15" x14ac:dyDescent="0.25">
      <c r="A37" s="2">
        <v>31</v>
      </c>
      <c r="B37" s="13" t="s">
        <v>403</v>
      </c>
      <c r="C37" s="6" t="s">
        <v>408</v>
      </c>
      <c r="D37" s="7" t="s">
        <v>0</v>
      </c>
      <c r="E37" s="8">
        <v>67.599999999999994</v>
      </c>
      <c r="F37" s="9">
        <v>0.51659999999999995</v>
      </c>
      <c r="G37" s="14">
        <f t="shared" si="1"/>
        <v>34.922159999999991</v>
      </c>
      <c r="H37" s="9">
        <f t="shared" si="2"/>
        <v>320</v>
      </c>
      <c r="I37" s="12">
        <v>384</v>
      </c>
      <c r="J37" s="14">
        <f t="shared" si="0"/>
        <v>25958.399999999998</v>
      </c>
      <c r="L37" s="10"/>
    </row>
    <row r="38" spans="1:12" ht="15" x14ac:dyDescent="0.25">
      <c r="A38" s="2">
        <v>32</v>
      </c>
      <c r="B38" s="13" t="s">
        <v>54</v>
      </c>
      <c r="C38" s="6" t="s">
        <v>55</v>
      </c>
      <c r="D38" s="7" t="s">
        <v>0</v>
      </c>
      <c r="E38" s="8">
        <v>173.5</v>
      </c>
      <c r="F38" s="9">
        <v>0.51659999999999995</v>
      </c>
      <c r="G38" s="14">
        <f t="shared" si="1"/>
        <v>89.630099999999985</v>
      </c>
      <c r="H38" s="9">
        <f t="shared" si="2"/>
        <v>320</v>
      </c>
      <c r="I38" s="12">
        <v>384</v>
      </c>
      <c r="J38" s="14">
        <f t="shared" si="0"/>
        <v>66624</v>
      </c>
      <c r="L38" s="10"/>
    </row>
    <row r="39" spans="1:12" ht="15" x14ac:dyDescent="0.25">
      <c r="A39" s="2">
        <v>33</v>
      </c>
      <c r="B39" s="13" t="s">
        <v>56</v>
      </c>
      <c r="C39" s="6" t="s">
        <v>57</v>
      </c>
      <c r="D39" s="7" t="s">
        <v>0</v>
      </c>
      <c r="E39" s="8">
        <v>75</v>
      </c>
      <c r="F39" s="9">
        <v>0.51659999999999995</v>
      </c>
      <c r="G39" s="14">
        <f t="shared" si="1"/>
        <v>38.744999999999997</v>
      </c>
      <c r="H39" s="9">
        <f t="shared" si="2"/>
        <v>320</v>
      </c>
      <c r="I39" s="12">
        <v>384</v>
      </c>
      <c r="J39" s="14">
        <f t="shared" si="0"/>
        <v>28800</v>
      </c>
      <c r="L39" s="10"/>
    </row>
    <row r="40" spans="1:12" ht="15" x14ac:dyDescent="0.25">
      <c r="A40" s="2">
        <v>34</v>
      </c>
      <c r="B40" s="13" t="s">
        <v>58</v>
      </c>
      <c r="C40" s="6" t="s">
        <v>59</v>
      </c>
      <c r="D40" s="7" t="s">
        <v>0</v>
      </c>
      <c r="E40" s="8">
        <v>50</v>
      </c>
      <c r="F40" s="9">
        <v>0.51659999999999995</v>
      </c>
      <c r="G40" s="14">
        <f t="shared" si="1"/>
        <v>25.83</v>
      </c>
      <c r="H40" s="9">
        <f t="shared" si="2"/>
        <v>320</v>
      </c>
      <c r="I40" s="12">
        <v>384</v>
      </c>
      <c r="J40" s="14">
        <f t="shared" si="0"/>
        <v>19200</v>
      </c>
      <c r="L40" s="10"/>
    </row>
    <row r="41" spans="1:12" ht="15" x14ac:dyDescent="0.25">
      <c r="A41" s="2">
        <v>35</v>
      </c>
      <c r="B41" s="13" t="s">
        <v>60</v>
      </c>
      <c r="C41" s="6" t="s">
        <v>61</v>
      </c>
      <c r="D41" s="7" t="s">
        <v>0</v>
      </c>
      <c r="E41" s="8">
        <v>151</v>
      </c>
      <c r="F41" s="9">
        <v>0.51659999999999995</v>
      </c>
      <c r="G41" s="14">
        <f t="shared" si="1"/>
        <v>78.006599999999992</v>
      </c>
      <c r="H41" s="9">
        <f t="shared" si="2"/>
        <v>320</v>
      </c>
      <c r="I41" s="12">
        <v>384</v>
      </c>
      <c r="J41" s="14">
        <f t="shared" si="0"/>
        <v>57984</v>
      </c>
      <c r="L41" s="10"/>
    </row>
    <row r="42" spans="1:12" ht="15" x14ac:dyDescent="0.25">
      <c r="A42" s="2">
        <v>36</v>
      </c>
      <c r="B42" s="13" t="s">
        <v>62</v>
      </c>
      <c r="C42" s="6" t="s">
        <v>63</v>
      </c>
      <c r="D42" s="7" t="s">
        <v>0</v>
      </c>
      <c r="E42" s="8">
        <v>175.3</v>
      </c>
      <c r="F42" s="9">
        <v>0.51659999999999995</v>
      </c>
      <c r="G42" s="14">
        <f t="shared" si="1"/>
        <v>90.559979999999996</v>
      </c>
      <c r="H42" s="9">
        <f t="shared" si="2"/>
        <v>320</v>
      </c>
      <c r="I42" s="12">
        <v>384</v>
      </c>
      <c r="J42" s="14">
        <f t="shared" si="0"/>
        <v>67315.200000000012</v>
      </c>
      <c r="L42" s="10"/>
    </row>
    <row r="43" spans="1:12" ht="15" x14ac:dyDescent="0.25">
      <c r="A43" s="2">
        <v>37</v>
      </c>
      <c r="B43" s="13" t="s">
        <v>64</v>
      </c>
      <c r="C43" s="6" t="s">
        <v>63</v>
      </c>
      <c r="D43" s="7" t="s">
        <v>0</v>
      </c>
      <c r="E43" s="8">
        <v>150</v>
      </c>
      <c r="F43" s="9">
        <v>0.51659999999999995</v>
      </c>
      <c r="G43" s="14">
        <f t="shared" si="1"/>
        <v>77.489999999999995</v>
      </c>
      <c r="H43" s="9">
        <f t="shared" si="2"/>
        <v>320</v>
      </c>
      <c r="I43" s="12">
        <v>384</v>
      </c>
      <c r="J43" s="14">
        <f t="shared" si="0"/>
        <v>57600</v>
      </c>
      <c r="L43" s="10"/>
    </row>
    <row r="44" spans="1:12" ht="15" x14ac:dyDescent="0.25">
      <c r="A44" s="2">
        <v>38</v>
      </c>
      <c r="B44" s="13" t="s">
        <v>65</v>
      </c>
      <c r="C44" s="6" t="s">
        <v>66</v>
      </c>
      <c r="D44" s="7" t="s">
        <v>0</v>
      </c>
      <c r="E44" s="8">
        <v>210.5</v>
      </c>
      <c r="F44" s="9">
        <v>0.51659999999999995</v>
      </c>
      <c r="G44" s="14">
        <f t="shared" si="1"/>
        <v>108.7443</v>
      </c>
      <c r="H44" s="9">
        <f t="shared" si="2"/>
        <v>320</v>
      </c>
      <c r="I44" s="12">
        <v>384</v>
      </c>
      <c r="J44" s="14">
        <f t="shared" si="0"/>
        <v>80832</v>
      </c>
      <c r="L44" s="10"/>
    </row>
    <row r="45" spans="1:12" ht="15" x14ac:dyDescent="0.25">
      <c r="A45" s="2">
        <v>39</v>
      </c>
      <c r="B45" s="13" t="s">
        <v>67</v>
      </c>
      <c r="C45" s="6" t="s">
        <v>66</v>
      </c>
      <c r="D45" s="7" t="s">
        <v>0</v>
      </c>
      <c r="E45" s="8">
        <v>298</v>
      </c>
      <c r="F45" s="9">
        <v>0.51659999999999995</v>
      </c>
      <c r="G45" s="14">
        <f t="shared" si="1"/>
        <v>153.9468</v>
      </c>
      <c r="H45" s="9">
        <f t="shared" si="2"/>
        <v>320</v>
      </c>
      <c r="I45" s="12">
        <v>384</v>
      </c>
      <c r="J45" s="14">
        <f t="shared" si="0"/>
        <v>114432</v>
      </c>
      <c r="L45" s="10"/>
    </row>
    <row r="46" spans="1:12" ht="15" x14ac:dyDescent="0.25">
      <c r="A46" s="2">
        <v>40</v>
      </c>
      <c r="B46" s="13" t="s">
        <v>68</v>
      </c>
      <c r="C46" s="6" t="s">
        <v>69</v>
      </c>
      <c r="D46" s="7" t="s">
        <v>0</v>
      </c>
      <c r="E46" s="8">
        <v>63.5</v>
      </c>
      <c r="F46" s="9">
        <v>0.51659999999999995</v>
      </c>
      <c r="G46" s="14">
        <f t="shared" si="1"/>
        <v>32.804099999999998</v>
      </c>
      <c r="H46" s="9">
        <f t="shared" si="2"/>
        <v>320</v>
      </c>
      <c r="I46" s="12">
        <v>384</v>
      </c>
      <c r="J46" s="14">
        <f t="shared" si="0"/>
        <v>24384</v>
      </c>
      <c r="L46" s="10"/>
    </row>
    <row r="47" spans="1:12" ht="15" x14ac:dyDescent="0.25">
      <c r="A47" s="2">
        <v>41</v>
      </c>
      <c r="B47" s="13" t="s">
        <v>70</v>
      </c>
      <c r="C47" s="6" t="s">
        <v>71</v>
      </c>
      <c r="D47" s="7" t="s">
        <v>0</v>
      </c>
      <c r="E47" s="8">
        <v>36</v>
      </c>
      <c r="F47" s="9">
        <v>0.51659999999999995</v>
      </c>
      <c r="G47" s="14">
        <f t="shared" si="1"/>
        <v>18.5976</v>
      </c>
      <c r="H47" s="9">
        <f t="shared" si="2"/>
        <v>320</v>
      </c>
      <c r="I47" s="12">
        <v>384</v>
      </c>
      <c r="J47" s="14">
        <f t="shared" si="0"/>
        <v>13824</v>
      </c>
      <c r="L47" s="10"/>
    </row>
    <row r="48" spans="1:12" ht="15" x14ac:dyDescent="0.25">
      <c r="A48" s="2">
        <v>42</v>
      </c>
      <c r="B48" s="13" t="s">
        <v>72</v>
      </c>
      <c r="C48" s="6" t="s">
        <v>73</v>
      </c>
      <c r="D48" s="7" t="s">
        <v>0</v>
      </c>
      <c r="E48" s="8">
        <v>103.5</v>
      </c>
      <c r="F48" s="9">
        <v>0.51659999999999995</v>
      </c>
      <c r="G48" s="14">
        <f t="shared" si="1"/>
        <v>53.468099999999993</v>
      </c>
      <c r="H48" s="9">
        <f t="shared" si="2"/>
        <v>220</v>
      </c>
      <c r="I48" s="12">
        <v>264</v>
      </c>
      <c r="J48" s="14">
        <f t="shared" si="0"/>
        <v>27324</v>
      </c>
      <c r="L48" s="10"/>
    </row>
    <row r="49" spans="1:12" ht="15" x14ac:dyDescent="0.25">
      <c r="A49" s="2">
        <v>43</v>
      </c>
      <c r="B49" s="13" t="s">
        <v>74</v>
      </c>
      <c r="C49" s="6" t="s">
        <v>75</v>
      </c>
      <c r="D49" s="7" t="s">
        <v>0</v>
      </c>
      <c r="E49" s="8">
        <v>8.6999999999999993</v>
      </c>
      <c r="F49" s="9">
        <v>0.51659999999999995</v>
      </c>
      <c r="G49" s="14">
        <f t="shared" si="1"/>
        <v>4.494419999999999</v>
      </c>
      <c r="H49" s="9">
        <f t="shared" si="2"/>
        <v>200</v>
      </c>
      <c r="I49" s="12">
        <v>240</v>
      </c>
      <c r="J49" s="14">
        <f t="shared" si="0"/>
        <v>2088</v>
      </c>
      <c r="L49" s="10"/>
    </row>
    <row r="50" spans="1:12" ht="15" x14ac:dyDescent="0.25">
      <c r="A50" s="2">
        <v>44</v>
      </c>
      <c r="B50" s="13" t="s">
        <v>76</v>
      </c>
      <c r="C50" s="6" t="s">
        <v>77</v>
      </c>
      <c r="D50" s="7" t="s">
        <v>0</v>
      </c>
      <c r="E50" s="8">
        <v>11.35</v>
      </c>
      <c r="F50" s="9">
        <v>0.51659999999999995</v>
      </c>
      <c r="G50" s="14">
        <f t="shared" si="1"/>
        <v>5.8634099999999991</v>
      </c>
      <c r="H50" s="9">
        <f t="shared" si="2"/>
        <v>240</v>
      </c>
      <c r="I50" s="12">
        <v>288</v>
      </c>
      <c r="J50" s="14">
        <f t="shared" si="0"/>
        <v>3268.7999999999997</v>
      </c>
      <c r="L50" s="10"/>
    </row>
    <row r="51" spans="1:12" ht="15" x14ac:dyDescent="0.25">
      <c r="A51" s="2">
        <v>45</v>
      </c>
      <c r="B51" s="13" t="s">
        <v>78</v>
      </c>
      <c r="C51" s="6" t="s">
        <v>79</v>
      </c>
      <c r="D51" s="7" t="s">
        <v>0</v>
      </c>
      <c r="E51" s="8">
        <v>17.600000000000001</v>
      </c>
      <c r="F51" s="9">
        <v>0.51659999999999995</v>
      </c>
      <c r="G51" s="14">
        <f t="shared" si="1"/>
        <v>9.0921599999999998</v>
      </c>
      <c r="H51" s="9">
        <f t="shared" si="2"/>
        <v>240</v>
      </c>
      <c r="I51" s="12">
        <v>288</v>
      </c>
      <c r="J51" s="14">
        <f t="shared" si="0"/>
        <v>5068.8</v>
      </c>
      <c r="L51" s="10"/>
    </row>
    <row r="52" spans="1:12" ht="15" x14ac:dyDescent="0.25">
      <c r="A52" s="2">
        <v>46</v>
      </c>
      <c r="B52" s="13" t="s">
        <v>80</v>
      </c>
      <c r="C52" s="6" t="s">
        <v>81</v>
      </c>
      <c r="D52" s="7" t="s">
        <v>0</v>
      </c>
      <c r="E52" s="8">
        <v>7.4</v>
      </c>
      <c r="F52" s="9">
        <v>0.51659999999999995</v>
      </c>
      <c r="G52" s="14">
        <f t="shared" si="1"/>
        <v>3.8228399999999998</v>
      </c>
      <c r="H52" s="9">
        <f t="shared" si="2"/>
        <v>240</v>
      </c>
      <c r="I52" s="12">
        <v>288</v>
      </c>
      <c r="J52" s="14">
        <f t="shared" si="0"/>
        <v>2131.2000000000003</v>
      </c>
      <c r="L52" s="10"/>
    </row>
    <row r="53" spans="1:12" ht="15" x14ac:dyDescent="0.25">
      <c r="A53" s="2">
        <v>47</v>
      </c>
      <c r="B53" s="13" t="s">
        <v>82</v>
      </c>
      <c r="C53" s="6" t="s">
        <v>83</v>
      </c>
      <c r="D53" s="7" t="s">
        <v>0</v>
      </c>
      <c r="E53" s="8">
        <v>54.4</v>
      </c>
      <c r="F53" s="9">
        <v>0.51659999999999995</v>
      </c>
      <c r="G53" s="14">
        <f t="shared" si="1"/>
        <v>28.103039999999996</v>
      </c>
      <c r="H53" s="9">
        <f t="shared" si="2"/>
        <v>240</v>
      </c>
      <c r="I53" s="12">
        <v>288</v>
      </c>
      <c r="J53" s="14">
        <f t="shared" si="0"/>
        <v>15667.199999999999</v>
      </c>
      <c r="L53" s="10"/>
    </row>
    <row r="54" spans="1:12" ht="15" x14ac:dyDescent="0.25">
      <c r="A54" s="2">
        <v>48</v>
      </c>
      <c r="B54" s="13" t="s">
        <v>84</v>
      </c>
      <c r="C54" s="6" t="s">
        <v>85</v>
      </c>
      <c r="D54" s="7" t="s">
        <v>0</v>
      </c>
      <c r="E54" s="8">
        <v>776</v>
      </c>
      <c r="F54" s="9">
        <v>0.51659999999999995</v>
      </c>
      <c r="G54" s="14">
        <f t="shared" si="1"/>
        <v>400.88159999999993</v>
      </c>
      <c r="H54" s="9">
        <f t="shared" si="2"/>
        <v>480</v>
      </c>
      <c r="I54" s="12">
        <v>576</v>
      </c>
      <c r="J54" s="14">
        <f t="shared" si="0"/>
        <v>446976</v>
      </c>
      <c r="L54" s="10"/>
    </row>
    <row r="55" spans="1:12" ht="15" x14ac:dyDescent="0.25">
      <c r="A55" s="2">
        <v>49</v>
      </c>
      <c r="B55" s="13" t="s">
        <v>86</v>
      </c>
      <c r="C55" s="6" t="s">
        <v>87</v>
      </c>
      <c r="D55" s="7" t="s">
        <v>0</v>
      </c>
      <c r="E55" s="8">
        <v>261.2</v>
      </c>
      <c r="F55" s="9">
        <v>0.51659999999999995</v>
      </c>
      <c r="G55" s="14">
        <f t="shared" si="1"/>
        <v>134.93591999999998</v>
      </c>
      <c r="H55" s="9">
        <f t="shared" si="2"/>
        <v>480</v>
      </c>
      <c r="I55" s="12">
        <v>576</v>
      </c>
      <c r="J55" s="14">
        <f t="shared" si="0"/>
        <v>150451.19999999998</v>
      </c>
      <c r="L55" s="10"/>
    </row>
    <row r="56" spans="1:12" ht="15" x14ac:dyDescent="0.25">
      <c r="A56" s="2">
        <v>50</v>
      </c>
      <c r="B56" s="13" t="s">
        <v>88</v>
      </c>
      <c r="C56" s="6" t="s">
        <v>89</v>
      </c>
      <c r="D56" s="7" t="s">
        <v>0</v>
      </c>
      <c r="E56" s="8">
        <v>267.5</v>
      </c>
      <c r="F56" s="9">
        <v>0.51659999999999995</v>
      </c>
      <c r="G56" s="14">
        <f t="shared" si="1"/>
        <v>138.19049999999999</v>
      </c>
      <c r="H56" s="9">
        <f t="shared" si="2"/>
        <v>480</v>
      </c>
      <c r="I56" s="12">
        <v>576</v>
      </c>
      <c r="J56" s="14">
        <f t="shared" si="0"/>
        <v>154080</v>
      </c>
      <c r="L56" s="10"/>
    </row>
    <row r="57" spans="1:12" ht="15" x14ac:dyDescent="0.25">
      <c r="A57" s="2">
        <v>51</v>
      </c>
      <c r="B57" s="13" t="s">
        <v>90</v>
      </c>
      <c r="C57" s="6" t="s">
        <v>91</v>
      </c>
      <c r="D57" s="7" t="s">
        <v>0</v>
      </c>
      <c r="E57" s="8">
        <v>113.5</v>
      </c>
      <c r="F57" s="9">
        <v>0.51659999999999995</v>
      </c>
      <c r="G57" s="14">
        <f t="shared" si="1"/>
        <v>58.634099999999997</v>
      </c>
      <c r="H57" s="9">
        <f t="shared" si="2"/>
        <v>480</v>
      </c>
      <c r="I57" s="12">
        <v>576</v>
      </c>
      <c r="J57" s="14">
        <f t="shared" si="0"/>
        <v>65376</v>
      </c>
      <c r="L57" s="10"/>
    </row>
    <row r="58" spans="1:12" ht="15" x14ac:dyDescent="0.25">
      <c r="A58" s="2">
        <v>52</v>
      </c>
      <c r="B58" s="13" t="s">
        <v>92</v>
      </c>
      <c r="C58" s="6" t="s">
        <v>93</v>
      </c>
      <c r="D58" s="7" t="s">
        <v>0</v>
      </c>
      <c r="E58" s="8">
        <v>23.8</v>
      </c>
      <c r="F58" s="9">
        <v>0.51659999999999995</v>
      </c>
      <c r="G58" s="14">
        <f t="shared" si="1"/>
        <v>12.295079999999999</v>
      </c>
      <c r="H58" s="9">
        <f t="shared" si="2"/>
        <v>480</v>
      </c>
      <c r="I58" s="12">
        <v>576</v>
      </c>
      <c r="J58" s="14">
        <f t="shared" si="0"/>
        <v>13708.800000000001</v>
      </c>
      <c r="L58" s="10"/>
    </row>
    <row r="59" spans="1:12" ht="15" x14ac:dyDescent="0.25">
      <c r="A59" s="2">
        <v>53</v>
      </c>
      <c r="B59" s="13" t="s">
        <v>94</v>
      </c>
      <c r="C59" s="6" t="s">
        <v>95</v>
      </c>
      <c r="D59" s="7" t="s">
        <v>0</v>
      </c>
      <c r="E59" s="8">
        <v>30.64</v>
      </c>
      <c r="F59" s="9">
        <v>0.51659999999999995</v>
      </c>
      <c r="G59" s="14">
        <f t="shared" si="1"/>
        <v>15.828624</v>
      </c>
      <c r="H59" s="9">
        <f t="shared" si="2"/>
        <v>480</v>
      </c>
      <c r="I59" s="12">
        <v>576</v>
      </c>
      <c r="J59" s="14">
        <f t="shared" si="0"/>
        <v>17648.64</v>
      </c>
      <c r="L59" s="10"/>
    </row>
    <row r="60" spans="1:12" ht="15" x14ac:dyDescent="0.25">
      <c r="A60" s="2">
        <v>54</v>
      </c>
      <c r="B60" s="13" t="s">
        <v>96</v>
      </c>
      <c r="C60" s="6" t="s">
        <v>97</v>
      </c>
      <c r="D60" s="7" t="s">
        <v>0</v>
      </c>
      <c r="E60" s="8">
        <v>3.7</v>
      </c>
      <c r="F60" s="9">
        <v>0.51659999999999995</v>
      </c>
      <c r="G60" s="14">
        <f t="shared" si="1"/>
        <v>1.9114199999999999</v>
      </c>
      <c r="H60" s="9">
        <f t="shared" si="2"/>
        <v>500</v>
      </c>
      <c r="I60" s="12">
        <v>600</v>
      </c>
      <c r="J60" s="14">
        <f t="shared" si="0"/>
        <v>2220</v>
      </c>
      <c r="L60" s="10"/>
    </row>
    <row r="61" spans="1:12" ht="15" x14ac:dyDescent="0.25">
      <c r="A61" s="2">
        <v>55</v>
      </c>
      <c r="B61" s="13" t="s">
        <v>98</v>
      </c>
      <c r="C61" s="6" t="s">
        <v>99</v>
      </c>
      <c r="D61" s="7" t="s">
        <v>0</v>
      </c>
      <c r="E61" s="8">
        <v>217.7</v>
      </c>
      <c r="F61" s="9">
        <v>0.51659999999999995</v>
      </c>
      <c r="G61" s="14">
        <f t="shared" si="1"/>
        <v>112.46381999999998</v>
      </c>
      <c r="H61" s="9">
        <f t="shared" si="2"/>
        <v>480</v>
      </c>
      <c r="I61" s="12">
        <v>576</v>
      </c>
      <c r="J61" s="14">
        <f t="shared" si="0"/>
        <v>125395.2</v>
      </c>
      <c r="L61" s="10"/>
    </row>
    <row r="62" spans="1:12" ht="15" x14ac:dyDescent="0.25">
      <c r="A62" s="2">
        <v>56</v>
      </c>
      <c r="B62" s="13" t="s">
        <v>100</v>
      </c>
      <c r="C62" s="6" t="s">
        <v>101</v>
      </c>
      <c r="D62" s="7" t="s">
        <v>0</v>
      </c>
      <c r="E62" s="8">
        <v>300</v>
      </c>
      <c r="F62" s="9">
        <v>0.51659999999999995</v>
      </c>
      <c r="G62" s="14">
        <f t="shared" si="1"/>
        <v>154.97999999999999</v>
      </c>
      <c r="H62" s="9">
        <f t="shared" si="2"/>
        <v>460</v>
      </c>
      <c r="I62" s="12">
        <v>552</v>
      </c>
      <c r="J62" s="14">
        <f t="shared" si="0"/>
        <v>165600</v>
      </c>
      <c r="L62" s="10"/>
    </row>
    <row r="63" spans="1:12" ht="15" x14ac:dyDescent="0.25">
      <c r="A63" s="2">
        <v>57</v>
      </c>
      <c r="B63" s="13" t="s">
        <v>102</v>
      </c>
      <c r="C63" s="6" t="s">
        <v>103</v>
      </c>
      <c r="D63" s="7" t="s">
        <v>0</v>
      </c>
      <c r="E63" s="8">
        <v>9.8000000000000007</v>
      </c>
      <c r="F63" s="9">
        <v>0.51659999999999995</v>
      </c>
      <c r="G63" s="14">
        <f t="shared" si="1"/>
        <v>5.0626800000000003</v>
      </c>
      <c r="H63" s="9">
        <f t="shared" si="2"/>
        <v>600</v>
      </c>
      <c r="I63" s="12">
        <v>720</v>
      </c>
      <c r="J63" s="14">
        <f t="shared" si="0"/>
        <v>7056.0000000000009</v>
      </c>
      <c r="L63" s="10"/>
    </row>
    <row r="64" spans="1:12" ht="15" x14ac:dyDescent="0.25">
      <c r="A64" s="2">
        <v>58</v>
      </c>
      <c r="B64" s="13" t="s">
        <v>104</v>
      </c>
      <c r="C64" s="6" t="s">
        <v>105</v>
      </c>
      <c r="D64" s="7" t="s">
        <v>0</v>
      </c>
      <c r="E64" s="8">
        <v>35</v>
      </c>
      <c r="F64" s="9">
        <v>0.51659999999999995</v>
      </c>
      <c r="G64" s="14">
        <f t="shared" si="1"/>
        <v>18.081</v>
      </c>
      <c r="H64" s="9">
        <f t="shared" si="2"/>
        <v>550</v>
      </c>
      <c r="I64" s="12">
        <v>660</v>
      </c>
      <c r="J64" s="14">
        <f t="shared" si="0"/>
        <v>23100</v>
      </c>
      <c r="L64" s="10"/>
    </row>
    <row r="65" spans="1:12" ht="15" x14ac:dyDescent="0.25">
      <c r="A65" s="2">
        <v>59</v>
      </c>
      <c r="B65" s="13" t="s">
        <v>107</v>
      </c>
      <c r="C65" s="6" t="s">
        <v>106</v>
      </c>
      <c r="D65" s="7" t="s">
        <v>0</v>
      </c>
      <c r="E65" s="8">
        <v>35.299999999999997</v>
      </c>
      <c r="F65" s="9">
        <v>0.51659999999999995</v>
      </c>
      <c r="G65" s="14">
        <f t="shared" si="1"/>
        <v>18.235979999999998</v>
      </c>
      <c r="H65" s="9">
        <f t="shared" si="2"/>
        <v>600</v>
      </c>
      <c r="I65" s="12">
        <v>720</v>
      </c>
      <c r="J65" s="14">
        <f t="shared" si="0"/>
        <v>25415.999999999996</v>
      </c>
      <c r="L65" s="10"/>
    </row>
    <row r="66" spans="1:12" ht="15" x14ac:dyDescent="0.25">
      <c r="A66" s="2">
        <v>60</v>
      </c>
      <c r="B66" s="13" t="s">
        <v>109</v>
      </c>
      <c r="C66" s="6" t="s">
        <v>110</v>
      </c>
      <c r="D66" s="7" t="s">
        <v>0</v>
      </c>
      <c r="E66" s="8">
        <v>23</v>
      </c>
      <c r="F66" s="9">
        <v>0.50039999999999996</v>
      </c>
      <c r="G66" s="14">
        <f t="shared" si="1"/>
        <v>11.5092</v>
      </c>
      <c r="H66" s="9">
        <f t="shared" si="2"/>
        <v>90</v>
      </c>
      <c r="I66" s="12">
        <v>108</v>
      </c>
      <c r="J66" s="14">
        <f t="shared" si="0"/>
        <v>2484</v>
      </c>
      <c r="L66" s="10"/>
    </row>
    <row r="67" spans="1:12" ht="15" x14ac:dyDescent="0.25">
      <c r="A67" s="2">
        <v>61</v>
      </c>
      <c r="B67" s="13" t="s">
        <v>111</v>
      </c>
      <c r="C67" s="6" t="s">
        <v>112</v>
      </c>
      <c r="D67" s="7" t="s">
        <v>108</v>
      </c>
      <c r="E67" s="8">
        <v>107</v>
      </c>
      <c r="F67" s="9">
        <v>0.50039999999999996</v>
      </c>
      <c r="G67" s="14">
        <f t="shared" si="1"/>
        <v>53.542799999999993</v>
      </c>
      <c r="H67" s="9">
        <f t="shared" si="2"/>
        <v>280</v>
      </c>
      <c r="I67" s="12">
        <v>336</v>
      </c>
      <c r="J67" s="14">
        <f t="shared" si="0"/>
        <v>35952</v>
      </c>
      <c r="L67" s="10"/>
    </row>
    <row r="68" spans="1:12" ht="15" x14ac:dyDescent="0.25">
      <c r="A68" s="2">
        <v>62</v>
      </c>
      <c r="B68" s="13" t="s">
        <v>113</v>
      </c>
      <c r="C68" s="6" t="s">
        <v>114</v>
      </c>
      <c r="D68" s="7" t="s">
        <v>108</v>
      </c>
      <c r="E68" s="8">
        <v>331</v>
      </c>
      <c r="F68" s="9">
        <v>0.50039999999999996</v>
      </c>
      <c r="G68" s="14">
        <f t="shared" si="1"/>
        <v>165.63239999999999</v>
      </c>
      <c r="H68" s="9">
        <f t="shared" si="2"/>
        <v>280</v>
      </c>
      <c r="I68" s="12">
        <v>336</v>
      </c>
      <c r="J68" s="14">
        <f t="shared" si="0"/>
        <v>111216</v>
      </c>
      <c r="L68" s="10"/>
    </row>
    <row r="69" spans="1:12" ht="15" x14ac:dyDescent="0.25">
      <c r="A69" s="2">
        <v>63</v>
      </c>
      <c r="B69" s="13" t="s">
        <v>115</v>
      </c>
      <c r="C69" s="6" t="s">
        <v>116</v>
      </c>
      <c r="D69" s="7" t="s">
        <v>108</v>
      </c>
      <c r="E69" s="8">
        <v>627.9</v>
      </c>
      <c r="F69" s="9">
        <v>0.51659999999999995</v>
      </c>
      <c r="G69" s="14">
        <f t="shared" si="1"/>
        <v>324.37313999999998</v>
      </c>
      <c r="H69" s="9">
        <f t="shared" si="2"/>
        <v>420</v>
      </c>
      <c r="I69" s="12">
        <v>504</v>
      </c>
      <c r="J69" s="14">
        <f t="shared" si="0"/>
        <v>316461.59999999998</v>
      </c>
      <c r="L69" s="10"/>
    </row>
    <row r="70" spans="1:12" ht="15" x14ac:dyDescent="0.25">
      <c r="A70" s="2">
        <v>64</v>
      </c>
      <c r="B70" s="13" t="s">
        <v>117</v>
      </c>
      <c r="C70" s="6" t="s">
        <v>118</v>
      </c>
      <c r="D70" s="7" t="s">
        <v>108</v>
      </c>
      <c r="E70" s="8">
        <v>17.399999999999999</v>
      </c>
      <c r="F70" s="9">
        <v>0.51659999999999995</v>
      </c>
      <c r="G70" s="14">
        <f t="shared" si="1"/>
        <v>8.9888399999999979</v>
      </c>
      <c r="H70" s="9">
        <f t="shared" si="2"/>
        <v>420</v>
      </c>
      <c r="I70" s="12">
        <v>504</v>
      </c>
      <c r="J70" s="14">
        <f t="shared" si="0"/>
        <v>8769.5999999999985</v>
      </c>
      <c r="L70" s="10"/>
    </row>
    <row r="71" spans="1:12" ht="15" x14ac:dyDescent="0.25">
      <c r="A71" s="2">
        <v>65</v>
      </c>
      <c r="B71" s="13" t="s">
        <v>119</v>
      </c>
      <c r="C71" s="6" t="s">
        <v>120</v>
      </c>
      <c r="D71" s="7" t="s">
        <v>0</v>
      </c>
      <c r="E71" s="8">
        <v>27</v>
      </c>
      <c r="F71" s="9">
        <v>0.50039999999999996</v>
      </c>
      <c r="G71" s="14">
        <f t="shared" si="1"/>
        <v>13.5108</v>
      </c>
      <c r="H71" s="9">
        <f t="shared" si="2"/>
        <v>450</v>
      </c>
      <c r="I71" s="12">
        <v>540</v>
      </c>
      <c r="J71" s="14">
        <f t="shared" si="0"/>
        <v>14580</v>
      </c>
      <c r="L71" s="10"/>
    </row>
    <row r="72" spans="1:12" ht="15" x14ac:dyDescent="0.25">
      <c r="A72" s="2">
        <v>66</v>
      </c>
      <c r="B72" s="13" t="s">
        <v>404</v>
      </c>
      <c r="C72" s="6" t="s">
        <v>409</v>
      </c>
      <c r="D72" s="7" t="s">
        <v>0</v>
      </c>
      <c r="E72" s="8">
        <v>13.6</v>
      </c>
      <c r="F72" s="9">
        <v>0.50039999999999996</v>
      </c>
      <c r="G72" s="14">
        <f t="shared" ref="G72:G135" si="3">F72*E72</f>
        <v>6.805439999999999</v>
      </c>
      <c r="H72" s="9">
        <f t="shared" ref="H72:H135" si="4">ROUND(I72/1.2,2)</f>
        <v>450</v>
      </c>
      <c r="I72" s="12">
        <v>540</v>
      </c>
      <c r="J72" s="14">
        <f t="shared" si="0"/>
        <v>7344</v>
      </c>
      <c r="L72" s="10"/>
    </row>
    <row r="73" spans="1:12" ht="15" x14ac:dyDescent="0.25">
      <c r="A73" s="2">
        <v>67</v>
      </c>
      <c r="B73" s="13" t="s">
        <v>121</v>
      </c>
      <c r="C73" s="6" t="s">
        <v>122</v>
      </c>
      <c r="D73" s="7" t="s">
        <v>0</v>
      </c>
      <c r="E73" s="8">
        <v>51</v>
      </c>
      <c r="F73" s="9">
        <v>0.50039999999999996</v>
      </c>
      <c r="G73" s="14">
        <f t="shared" si="3"/>
        <v>25.520399999999999</v>
      </c>
      <c r="H73" s="9">
        <f t="shared" si="4"/>
        <v>450</v>
      </c>
      <c r="I73" s="12">
        <v>540</v>
      </c>
      <c r="J73" s="14">
        <f t="shared" si="0"/>
        <v>27540</v>
      </c>
      <c r="L73" s="10"/>
    </row>
    <row r="74" spans="1:12" ht="15" x14ac:dyDescent="0.25">
      <c r="A74" s="2">
        <v>68</v>
      </c>
      <c r="B74" s="13" t="s">
        <v>123</v>
      </c>
      <c r="C74" s="6" t="s">
        <v>124</v>
      </c>
      <c r="D74" s="7" t="s">
        <v>0</v>
      </c>
      <c r="E74" s="8">
        <v>19.5</v>
      </c>
      <c r="F74" s="9">
        <v>0.50039999999999996</v>
      </c>
      <c r="G74" s="14">
        <f t="shared" si="3"/>
        <v>9.7577999999999996</v>
      </c>
      <c r="H74" s="9">
        <f t="shared" si="4"/>
        <v>450</v>
      </c>
      <c r="I74" s="12">
        <v>540</v>
      </c>
      <c r="J74" s="14">
        <f t="shared" si="0"/>
        <v>10530</v>
      </c>
      <c r="L74" s="10"/>
    </row>
    <row r="75" spans="1:12" ht="15" x14ac:dyDescent="0.25">
      <c r="A75" s="2">
        <v>69</v>
      </c>
      <c r="B75" s="13" t="s">
        <v>125</v>
      </c>
      <c r="C75" s="6" t="s">
        <v>126</v>
      </c>
      <c r="D75" s="7" t="s">
        <v>0</v>
      </c>
      <c r="E75" s="8">
        <v>9.1999999999999993</v>
      </c>
      <c r="F75" s="9">
        <v>0.50039999999999996</v>
      </c>
      <c r="G75" s="14">
        <f t="shared" si="3"/>
        <v>4.6036799999999989</v>
      </c>
      <c r="H75" s="9">
        <f t="shared" si="4"/>
        <v>140</v>
      </c>
      <c r="I75" s="12">
        <v>168</v>
      </c>
      <c r="J75" s="14">
        <f t="shared" si="0"/>
        <v>1545.6</v>
      </c>
      <c r="L75" s="10"/>
    </row>
    <row r="76" spans="1:12" ht="15" x14ac:dyDescent="0.25">
      <c r="A76" s="2">
        <v>70</v>
      </c>
      <c r="B76" s="13" t="s">
        <v>127</v>
      </c>
      <c r="C76" s="6" t="s">
        <v>128</v>
      </c>
      <c r="D76" s="7" t="s">
        <v>0</v>
      </c>
      <c r="E76" s="8">
        <v>407</v>
      </c>
      <c r="F76" s="9">
        <v>0.50039999999999996</v>
      </c>
      <c r="G76" s="14">
        <f t="shared" si="3"/>
        <v>203.66279999999998</v>
      </c>
      <c r="H76" s="9">
        <f t="shared" si="4"/>
        <v>110</v>
      </c>
      <c r="I76" s="12">
        <v>132</v>
      </c>
      <c r="J76" s="14">
        <f t="shared" si="0"/>
        <v>53724</v>
      </c>
      <c r="L76" s="10"/>
    </row>
    <row r="77" spans="1:12" ht="15" x14ac:dyDescent="0.25">
      <c r="A77" s="2">
        <v>71</v>
      </c>
      <c r="B77" s="13" t="s">
        <v>129</v>
      </c>
      <c r="C77" s="6" t="s">
        <v>130</v>
      </c>
      <c r="D77" s="7" t="s">
        <v>0</v>
      </c>
      <c r="E77" s="8">
        <v>2</v>
      </c>
      <c r="F77" s="9">
        <v>0.50039999999999996</v>
      </c>
      <c r="G77" s="14">
        <f t="shared" si="3"/>
        <v>1.0007999999999999</v>
      </c>
      <c r="H77" s="9">
        <f t="shared" si="4"/>
        <v>2500</v>
      </c>
      <c r="I77" s="12">
        <v>3000</v>
      </c>
      <c r="J77" s="14">
        <f t="shared" si="0"/>
        <v>6000</v>
      </c>
      <c r="L77" s="10"/>
    </row>
    <row r="78" spans="1:12" ht="15" x14ac:dyDescent="0.25">
      <c r="A78" s="2">
        <v>72</v>
      </c>
      <c r="B78" s="13" t="s">
        <v>131</v>
      </c>
      <c r="C78" s="6" t="s">
        <v>132</v>
      </c>
      <c r="D78" s="7" t="s">
        <v>0</v>
      </c>
      <c r="E78" s="8">
        <v>1</v>
      </c>
      <c r="F78" s="9">
        <v>0.50039999999999996</v>
      </c>
      <c r="G78" s="14">
        <f t="shared" si="3"/>
        <v>0.50039999999999996</v>
      </c>
      <c r="H78" s="9">
        <f t="shared" si="4"/>
        <v>2500</v>
      </c>
      <c r="I78" s="12">
        <v>3000</v>
      </c>
      <c r="J78" s="14">
        <f t="shared" si="0"/>
        <v>3000</v>
      </c>
      <c r="L78" s="10"/>
    </row>
    <row r="79" spans="1:12" ht="15" x14ac:dyDescent="0.25">
      <c r="A79" s="2">
        <v>73</v>
      </c>
      <c r="B79" s="13" t="s">
        <v>133</v>
      </c>
      <c r="C79" s="6" t="s">
        <v>134</v>
      </c>
      <c r="D79" s="7" t="s">
        <v>0</v>
      </c>
      <c r="E79" s="8">
        <v>7.3</v>
      </c>
      <c r="F79" s="9">
        <v>0.50039999999999996</v>
      </c>
      <c r="G79" s="14">
        <f t="shared" si="3"/>
        <v>3.6529199999999995</v>
      </c>
      <c r="H79" s="9">
        <f t="shared" si="4"/>
        <v>2500</v>
      </c>
      <c r="I79" s="12">
        <v>3000</v>
      </c>
      <c r="J79" s="14">
        <f t="shared" si="0"/>
        <v>21900</v>
      </c>
      <c r="L79" s="10"/>
    </row>
    <row r="80" spans="1:12" ht="15" x14ac:dyDescent="0.25">
      <c r="A80" s="2">
        <v>74</v>
      </c>
      <c r="B80" s="13" t="s">
        <v>410</v>
      </c>
      <c r="C80" s="6" t="s">
        <v>135</v>
      </c>
      <c r="D80" s="7" t="s">
        <v>0</v>
      </c>
      <c r="E80" s="8">
        <v>19.399999999999999</v>
      </c>
      <c r="F80" s="9">
        <v>0.50039999999999996</v>
      </c>
      <c r="G80" s="14">
        <f t="shared" si="3"/>
        <v>9.7077599999999986</v>
      </c>
      <c r="H80" s="9">
        <f t="shared" si="4"/>
        <v>2500</v>
      </c>
      <c r="I80" s="12">
        <v>3000</v>
      </c>
      <c r="J80" s="14">
        <f t="shared" si="0"/>
        <v>58199.999999999993</v>
      </c>
      <c r="L80" s="10"/>
    </row>
    <row r="81" spans="1:12" ht="15" x14ac:dyDescent="0.25">
      <c r="A81" s="2">
        <v>75</v>
      </c>
      <c r="B81" s="13" t="s">
        <v>411</v>
      </c>
      <c r="C81" s="6" t="s">
        <v>136</v>
      </c>
      <c r="D81" s="7" t="s">
        <v>0</v>
      </c>
      <c r="E81" s="8">
        <v>57.1</v>
      </c>
      <c r="F81" s="9">
        <v>0.50039999999999996</v>
      </c>
      <c r="G81" s="14">
        <f t="shared" si="3"/>
        <v>28.572839999999999</v>
      </c>
      <c r="H81" s="9">
        <f t="shared" si="4"/>
        <v>2500</v>
      </c>
      <c r="I81" s="12">
        <v>3000</v>
      </c>
      <c r="J81" s="14">
        <f t="shared" si="0"/>
        <v>171300</v>
      </c>
      <c r="L81" s="10"/>
    </row>
    <row r="82" spans="1:12" ht="15" x14ac:dyDescent="0.25">
      <c r="A82" s="2">
        <v>76</v>
      </c>
      <c r="B82" s="13" t="s">
        <v>137</v>
      </c>
      <c r="C82" s="6" t="s">
        <v>138</v>
      </c>
      <c r="D82" s="7" t="s">
        <v>0</v>
      </c>
      <c r="E82" s="8">
        <v>19.5</v>
      </c>
      <c r="F82" s="9">
        <v>0.50039999999999996</v>
      </c>
      <c r="G82" s="14">
        <f t="shared" si="3"/>
        <v>9.7577999999999996</v>
      </c>
      <c r="H82" s="9">
        <f t="shared" si="4"/>
        <v>2500</v>
      </c>
      <c r="I82" s="12">
        <v>3000</v>
      </c>
      <c r="J82" s="14">
        <f t="shared" si="0"/>
        <v>58500</v>
      </c>
      <c r="L82" s="10"/>
    </row>
    <row r="83" spans="1:12" ht="15" x14ac:dyDescent="0.25">
      <c r="A83" s="2">
        <v>77</v>
      </c>
      <c r="B83" s="13" t="s">
        <v>139</v>
      </c>
      <c r="C83" s="6" t="s">
        <v>140</v>
      </c>
      <c r="D83" s="7" t="s">
        <v>0</v>
      </c>
      <c r="E83" s="8">
        <v>5.05</v>
      </c>
      <c r="F83" s="9">
        <v>0.50039999999999996</v>
      </c>
      <c r="G83" s="14">
        <f t="shared" si="3"/>
        <v>2.5270199999999998</v>
      </c>
      <c r="H83" s="9">
        <f t="shared" si="4"/>
        <v>2500</v>
      </c>
      <c r="I83" s="12">
        <v>3000</v>
      </c>
      <c r="J83" s="14">
        <f t="shared" si="0"/>
        <v>15150</v>
      </c>
      <c r="L83" s="10"/>
    </row>
    <row r="84" spans="1:12" ht="15" x14ac:dyDescent="0.25">
      <c r="A84" s="2">
        <v>78</v>
      </c>
      <c r="B84" s="13" t="s">
        <v>141</v>
      </c>
      <c r="C84" s="6" t="s">
        <v>142</v>
      </c>
      <c r="D84" s="7" t="s">
        <v>0</v>
      </c>
      <c r="E84" s="8">
        <v>3.35</v>
      </c>
      <c r="F84" s="9">
        <v>0.50039999999999996</v>
      </c>
      <c r="G84" s="14">
        <f t="shared" si="3"/>
        <v>1.6763399999999999</v>
      </c>
      <c r="H84" s="9">
        <f t="shared" si="4"/>
        <v>2500</v>
      </c>
      <c r="I84" s="12">
        <v>3000</v>
      </c>
      <c r="J84" s="14">
        <f t="shared" si="0"/>
        <v>10050</v>
      </c>
      <c r="L84" s="10"/>
    </row>
    <row r="85" spans="1:12" ht="15" x14ac:dyDescent="0.25">
      <c r="A85" s="2">
        <v>79</v>
      </c>
      <c r="B85" s="13" t="s">
        <v>143</v>
      </c>
      <c r="C85" s="6" t="s">
        <v>144</v>
      </c>
      <c r="D85" s="7" t="s">
        <v>0</v>
      </c>
      <c r="E85" s="8">
        <v>141</v>
      </c>
      <c r="F85" s="9">
        <v>0.50039999999999996</v>
      </c>
      <c r="G85" s="14">
        <f t="shared" si="3"/>
        <v>70.556399999999996</v>
      </c>
      <c r="H85" s="9">
        <f t="shared" si="4"/>
        <v>60</v>
      </c>
      <c r="I85" s="12">
        <v>72</v>
      </c>
      <c r="J85" s="14">
        <f t="shared" si="0"/>
        <v>10152</v>
      </c>
      <c r="L85" s="10"/>
    </row>
    <row r="86" spans="1:12" ht="15" x14ac:dyDescent="0.25">
      <c r="A86" s="2">
        <v>80</v>
      </c>
      <c r="B86" s="13" t="s">
        <v>146</v>
      </c>
      <c r="C86" s="6" t="s">
        <v>145</v>
      </c>
      <c r="D86" s="7" t="s">
        <v>0</v>
      </c>
      <c r="E86" s="8">
        <v>127.5</v>
      </c>
      <c r="F86" s="9">
        <v>0.50039999999999996</v>
      </c>
      <c r="G86" s="14">
        <f t="shared" si="3"/>
        <v>63.800999999999995</v>
      </c>
      <c r="H86" s="9">
        <f t="shared" si="4"/>
        <v>60</v>
      </c>
      <c r="I86" s="12">
        <v>72</v>
      </c>
      <c r="J86" s="14">
        <f t="shared" si="0"/>
        <v>9180</v>
      </c>
      <c r="L86" s="10"/>
    </row>
    <row r="87" spans="1:12" ht="15" x14ac:dyDescent="0.25">
      <c r="A87" s="2">
        <v>81</v>
      </c>
      <c r="B87" s="13" t="s">
        <v>147</v>
      </c>
      <c r="C87" s="6" t="s">
        <v>148</v>
      </c>
      <c r="D87" s="7" t="s">
        <v>0</v>
      </c>
      <c r="E87" s="8">
        <v>1</v>
      </c>
      <c r="F87" s="9">
        <v>0.50039999999999996</v>
      </c>
      <c r="G87" s="14">
        <f t="shared" si="3"/>
        <v>0.50039999999999996</v>
      </c>
      <c r="H87" s="9">
        <f t="shared" si="4"/>
        <v>60</v>
      </c>
      <c r="I87" s="12">
        <v>72</v>
      </c>
      <c r="J87" s="14">
        <f t="shared" si="0"/>
        <v>72</v>
      </c>
      <c r="L87" s="10"/>
    </row>
    <row r="88" spans="1:12" ht="15" x14ac:dyDescent="0.25">
      <c r="A88" s="2">
        <v>82</v>
      </c>
      <c r="B88" s="13" t="s">
        <v>149</v>
      </c>
      <c r="C88" s="6" t="s">
        <v>150</v>
      </c>
      <c r="D88" s="7" t="s">
        <v>0</v>
      </c>
      <c r="E88" s="8">
        <v>648</v>
      </c>
      <c r="F88" s="9">
        <v>0.50039999999999996</v>
      </c>
      <c r="G88" s="14">
        <f t="shared" si="3"/>
        <v>324.25919999999996</v>
      </c>
      <c r="H88" s="9">
        <f t="shared" si="4"/>
        <v>150</v>
      </c>
      <c r="I88" s="12">
        <v>180</v>
      </c>
      <c r="J88" s="14">
        <f t="shared" si="0"/>
        <v>116640</v>
      </c>
      <c r="L88" s="10"/>
    </row>
    <row r="89" spans="1:12" ht="15" x14ac:dyDescent="0.25">
      <c r="A89" s="2">
        <v>83</v>
      </c>
      <c r="B89" s="13" t="s">
        <v>151</v>
      </c>
      <c r="C89" s="6" t="s">
        <v>150</v>
      </c>
      <c r="D89" s="7" t="s">
        <v>0</v>
      </c>
      <c r="E89" s="8">
        <v>11</v>
      </c>
      <c r="F89" s="9">
        <v>0.50039999999999996</v>
      </c>
      <c r="G89" s="14">
        <f t="shared" si="3"/>
        <v>5.5043999999999995</v>
      </c>
      <c r="H89" s="9">
        <f t="shared" si="4"/>
        <v>150</v>
      </c>
      <c r="I89" s="12">
        <v>180</v>
      </c>
      <c r="J89" s="14">
        <f t="shared" si="0"/>
        <v>1980</v>
      </c>
      <c r="L89" s="10"/>
    </row>
    <row r="90" spans="1:12" ht="15" x14ac:dyDescent="0.25">
      <c r="A90" s="2">
        <v>84</v>
      </c>
      <c r="B90" s="13" t="s">
        <v>152</v>
      </c>
      <c r="C90" s="6" t="s">
        <v>153</v>
      </c>
      <c r="D90" s="7" t="s">
        <v>0</v>
      </c>
      <c r="E90" s="8">
        <v>30.4</v>
      </c>
      <c r="F90" s="9">
        <v>0.50039999999999996</v>
      </c>
      <c r="G90" s="14">
        <f t="shared" si="3"/>
        <v>15.212159999999997</v>
      </c>
      <c r="H90" s="9">
        <f t="shared" si="4"/>
        <v>125</v>
      </c>
      <c r="I90" s="12">
        <v>150</v>
      </c>
      <c r="J90" s="14">
        <f t="shared" si="0"/>
        <v>4560</v>
      </c>
      <c r="L90" s="10"/>
    </row>
    <row r="91" spans="1:12" ht="15" x14ac:dyDescent="0.25">
      <c r="A91" s="2">
        <v>85</v>
      </c>
      <c r="B91" s="13" t="s">
        <v>154</v>
      </c>
      <c r="C91" s="6" t="s">
        <v>155</v>
      </c>
      <c r="D91" s="7" t="s">
        <v>0</v>
      </c>
      <c r="E91" s="8">
        <v>75.5</v>
      </c>
      <c r="F91" s="9">
        <v>0.50039999999999996</v>
      </c>
      <c r="G91" s="14">
        <f t="shared" si="3"/>
        <v>37.780199999999994</v>
      </c>
      <c r="H91" s="9">
        <f t="shared" si="4"/>
        <v>125</v>
      </c>
      <c r="I91" s="12">
        <v>150</v>
      </c>
      <c r="J91" s="14">
        <f t="shared" si="0"/>
        <v>11325</v>
      </c>
      <c r="L91" s="10"/>
    </row>
    <row r="92" spans="1:12" ht="15" x14ac:dyDescent="0.25">
      <c r="A92" s="2">
        <v>86</v>
      </c>
      <c r="B92" s="13" t="s">
        <v>156</v>
      </c>
      <c r="C92" s="6" t="s">
        <v>157</v>
      </c>
      <c r="D92" s="7" t="s">
        <v>0</v>
      </c>
      <c r="E92" s="8">
        <v>43.1</v>
      </c>
      <c r="F92" s="9">
        <v>0.50039999999999996</v>
      </c>
      <c r="G92" s="14">
        <f t="shared" si="3"/>
        <v>21.567239999999998</v>
      </c>
      <c r="H92" s="9">
        <f t="shared" si="4"/>
        <v>125</v>
      </c>
      <c r="I92" s="12">
        <v>150</v>
      </c>
      <c r="J92" s="14">
        <f t="shared" si="0"/>
        <v>6465</v>
      </c>
      <c r="L92" s="10"/>
    </row>
    <row r="93" spans="1:12" ht="15" x14ac:dyDescent="0.25">
      <c r="A93" s="2">
        <v>87</v>
      </c>
      <c r="B93" s="13" t="s">
        <v>158</v>
      </c>
      <c r="C93" s="6" t="s">
        <v>159</v>
      </c>
      <c r="D93" s="7" t="s">
        <v>0</v>
      </c>
      <c r="E93" s="8">
        <v>213.8</v>
      </c>
      <c r="F93" s="9">
        <v>0.50039999999999996</v>
      </c>
      <c r="G93" s="14">
        <f t="shared" si="3"/>
        <v>106.98551999999999</v>
      </c>
      <c r="H93" s="9">
        <f t="shared" si="4"/>
        <v>125</v>
      </c>
      <c r="I93" s="12">
        <v>150</v>
      </c>
      <c r="J93" s="14">
        <f t="shared" si="0"/>
        <v>32070</v>
      </c>
      <c r="L93" s="10"/>
    </row>
    <row r="94" spans="1:12" ht="15" x14ac:dyDescent="0.25">
      <c r="A94" s="2">
        <v>88</v>
      </c>
      <c r="B94" s="13" t="s">
        <v>160</v>
      </c>
      <c r="C94" s="6" t="s">
        <v>159</v>
      </c>
      <c r="D94" s="7" t="s">
        <v>0</v>
      </c>
      <c r="E94" s="8">
        <v>300.64999999999998</v>
      </c>
      <c r="F94" s="9">
        <v>0.50039999999999996</v>
      </c>
      <c r="G94" s="14">
        <f t="shared" si="3"/>
        <v>150.44525999999996</v>
      </c>
      <c r="H94" s="9">
        <f t="shared" si="4"/>
        <v>125</v>
      </c>
      <c r="I94" s="12">
        <v>150</v>
      </c>
      <c r="J94" s="14">
        <f t="shared" si="0"/>
        <v>45097.5</v>
      </c>
      <c r="L94" s="10"/>
    </row>
    <row r="95" spans="1:12" ht="15" x14ac:dyDescent="0.25">
      <c r="A95" s="2">
        <v>89</v>
      </c>
      <c r="B95" s="13" t="s">
        <v>161</v>
      </c>
      <c r="C95" s="6" t="s">
        <v>162</v>
      </c>
      <c r="D95" s="7" t="s">
        <v>0</v>
      </c>
      <c r="E95" s="8">
        <v>134.5</v>
      </c>
      <c r="F95" s="9">
        <v>0.50039999999999996</v>
      </c>
      <c r="G95" s="14">
        <f t="shared" si="3"/>
        <v>67.303799999999995</v>
      </c>
      <c r="H95" s="9">
        <f t="shared" si="4"/>
        <v>125</v>
      </c>
      <c r="I95" s="12">
        <v>150</v>
      </c>
      <c r="J95" s="14">
        <f t="shared" si="0"/>
        <v>20175</v>
      </c>
      <c r="L95" s="10"/>
    </row>
    <row r="96" spans="1:12" ht="15" x14ac:dyDescent="0.25">
      <c r="A96" s="2">
        <v>90</v>
      </c>
      <c r="B96" s="13" t="s">
        <v>412</v>
      </c>
      <c r="C96" s="6" t="s">
        <v>413</v>
      </c>
      <c r="D96" s="7" t="s">
        <v>0</v>
      </c>
      <c r="E96" s="8">
        <v>26</v>
      </c>
      <c r="F96" s="9">
        <v>0.50039999999999996</v>
      </c>
      <c r="G96" s="14">
        <f t="shared" si="3"/>
        <v>13.010399999999999</v>
      </c>
      <c r="H96" s="9">
        <f t="shared" si="4"/>
        <v>125</v>
      </c>
      <c r="I96" s="12">
        <v>150</v>
      </c>
      <c r="J96" s="14">
        <f t="shared" si="0"/>
        <v>3900</v>
      </c>
      <c r="L96" s="10"/>
    </row>
    <row r="97" spans="1:12" ht="15" x14ac:dyDescent="0.25">
      <c r="A97" s="2">
        <v>91</v>
      </c>
      <c r="B97" s="13" t="s">
        <v>163</v>
      </c>
      <c r="C97" s="6" t="s">
        <v>164</v>
      </c>
      <c r="D97" s="7" t="s">
        <v>0</v>
      </c>
      <c r="E97" s="8">
        <v>35</v>
      </c>
      <c r="F97" s="9">
        <v>46.655900000000003</v>
      </c>
      <c r="G97" s="14">
        <f t="shared" si="3"/>
        <v>1632.9565</v>
      </c>
      <c r="H97" s="9">
        <f t="shared" si="4"/>
        <v>64.5</v>
      </c>
      <c r="I97" s="12">
        <v>77.399999999999991</v>
      </c>
      <c r="J97" s="14">
        <f t="shared" si="0"/>
        <v>2708.9999999999995</v>
      </c>
      <c r="L97" s="10"/>
    </row>
    <row r="98" spans="1:12" ht="15" x14ac:dyDescent="0.25">
      <c r="A98" s="2">
        <v>92</v>
      </c>
      <c r="B98" s="13" t="s">
        <v>165</v>
      </c>
      <c r="C98" s="6" t="s">
        <v>166</v>
      </c>
      <c r="D98" s="7" t="s">
        <v>0</v>
      </c>
      <c r="E98" s="8">
        <v>34.299999999999997</v>
      </c>
      <c r="F98" s="9">
        <v>50.506999999999998</v>
      </c>
      <c r="G98" s="14">
        <f t="shared" si="3"/>
        <v>1732.3900999999998</v>
      </c>
      <c r="H98" s="9">
        <f t="shared" si="4"/>
        <v>64.5</v>
      </c>
      <c r="I98" s="12">
        <v>77.399999999999991</v>
      </c>
      <c r="J98" s="14">
        <f t="shared" si="0"/>
        <v>2654.8199999999997</v>
      </c>
      <c r="L98" s="10"/>
    </row>
    <row r="99" spans="1:12" ht="15" x14ac:dyDescent="0.25">
      <c r="A99" s="2">
        <v>93</v>
      </c>
      <c r="B99" s="13" t="s">
        <v>167</v>
      </c>
      <c r="C99" s="6" t="s">
        <v>168</v>
      </c>
      <c r="D99" s="7" t="s">
        <v>0</v>
      </c>
      <c r="E99" s="8">
        <v>40</v>
      </c>
      <c r="F99" s="9">
        <v>44.067700000000002</v>
      </c>
      <c r="G99" s="14">
        <f t="shared" si="3"/>
        <v>1762.7080000000001</v>
      </c>
      <c r="H99" s="9">
        <f t="shared" si="4"/>
        <v>64.5</v>
      </c>
      <c r="I99" s="12">
        <v>77.399999999999991</v>
      </c>
      <c r="J99" s="14">
        <f t="shared" si="0"/>
        <v>3095.9999999999995</v>
      </c>
      <c r="L99" s="10"/>
    </row>
    <row r="100" spans="1:12" ht="15" x14ac:dyDescent="0.25">
      <c r="A100" s="2">
        <v>94</v>
      </c>
      <c r="B100" s="13" t="s">
        <v>169</v>
      </c>
      <c r="C100" s="6" t="s">
        <v>170</v>
      </c>
      <c r="D100" s="7" t="s">
        <v>0</v>
      </c>
      <c r="E100" s="8">
        <v>70</v>
      </c>
      <c r="F100" s="9">
        <v>42.372900000000001</v>
      </c>
      <c r="G100" s="14">
        <f t="shared" si="3"/>
        <v>2966.1030000000001</v>
      </c>
      <c r="H100" s="9">
        <f t="shared" si="4"/>
        <v>70</v>
      </c>
      <c r="I100" s="12">
        <v>84</v>
      </c>
      <c r="J100" s="14">
        <f t="shared" si="0"/>
        <v>5880</v>
      </c>
      <c r="L100" s="10"/>
    </row>
    <row r="101" spans="1:12" ht="15" x14ac:dyDescent="0.25">
      <c r="A101" s="2">
        <v>95</v>
      </c>
      <c r="B101" s="13" t="s">
        <v>171</v>
      </c>
      <c r="C101" s="6" t="s">
        <v>172</v>
      </c>
      <c r="D101" s="7" t="s">
        <v>0</v>
      </c>
      <c r="E101" s="8">
        <v>3346.5</v>
      </c>
      <c r="F101" s="9">
        <v>89</v>
      </c>
      <c r="G101" s="14">
        <f t="shared" si="3"/>
        <v>297838.5</v>
      </c>
      <c r="H101" s="9">
        <f t="shared" si="4"/>
        <v>100</v>
      </c>
      <c r="I101" s="12">
        <v>120</v>
      </c>
      <c r="J101" s="14">
        <f t="shared" si="0"/>
        <v>401580</v>
      </c>
      <c r="L101" s="10"/>
    </row>
    <row r="102" spans="1:12" ht="15" x14ac:dyDescent="0.25">
      <c r="A102" s="2">
        <v>96</v>
      </c>
      <c r="B102" s="13" t="s">
        <v>414</v>
      </c>
      <c r="C102" s="6" t="s">
        <v>438</v>
      </c>
      <c r="D102" s="7" t="s">
        <v>0</v>
      </c>
      <c r="E102" s="8">
        <v>12.6</v>
      </c>
      <c r="F102" s="9">
        <v>152.5427</v>
      </c>
      <c r="G102" s="14">
        <f t="shared" si="3"/>
        <v>1922.03802</v>
      </c>
      <c r="H102" s="9">
        <f t="shared" si="4"/>
        <v>200</v>
      </c>
      <c r="I102" s="12">
        <v>240</v>
      </c>
      <c r="J102" s="14">
        <f t="shared" si="0"/>
        <v>3024</v>
      </c>
      <c r="L102" s="10"/>
    </row>
    <row r="103" spans="1:12" ht="15" x14ac:dyDescent="0.25">
      <c r="A103" s="2">
        <v>97</v>
      </c>
      <c r="B103" s="13" t="s">
        <v>173</v>
      </c>
      <c r="C103" s="6" t="s">
        <v>174</v>
      </c>
      <c r="D103" s="7" t="s">
        <v>0</v>
      </c>
      <c r="E103" s="8">
        <v>49</v>
      </c>
      <c r="F103" s="9">
        <v>106.7</v>
      </c>
      <c r="G103" s="14">
        <f t="shared" si="3"/>
        <v>5228.3</v>
      </c>
      <c r="H103" s="9">
        <f t="shared" si="4"/>
        <v>260</v>
      </c>
      <c r="I103" s="12">
        <v>312</v>
      </c>
      <c r="J103" s="14">
        <f t="shared" si="0"/>
        <v>15288</v>
      </c>
      <c r="L103" s="10"/>
    </row>
    <row r="104" spans="1:12" ht="15" x14ac:dyDescent="0.25">
      <c r="A104" s="2">
        <v>98</v>
      </c>
      <c r="B104" s="13" t="s">
        <v>415</v>
      </c>
      <c r="C104" s="6" t="s">
        <v>439</v>
      </c>
      <c r="D104" s="7" t="s">
        <v>0</v>
      </c>
      <c r="E104" s="8">
        <v>8</v>
      </c>
      <c r="F104" s="9">
        <v>5.8872999999999998</v>
      </c>
      <c r="G104" s="14">
        <f t="shared" si="3"/>
        <v>47.098399999999998</v>
      </c>
      <c r="H104" s="9">
        <f t="shared" si="4"/>
        <v>250</v>
      </c>
      <c r="I104" s="12">
        <v>300</v>
      </c>
      <c r="J104" s="14">
        <f t="shared" si="0"/>
        <v>2400</v>
      </c>
      <c r="L104" s="10"/>
    </row>
    <row r="105" spans="1:12" ht="15" x14ac:dyDescent="0.25">
      <c r="A105" s="2">
        <v>99</v>
      </c>
      <c r="B105" s="13" t="s">
        <v>416</v>
      </c>
      <c r="C105" s="6" t="s">
        <v>440</v>
      </c>
      <c r="D105" s="7" t="s">
        <v>0</v>
      </c>
      <c r="E105" s="8">
        <v>81</v>
      </c>
      <c r="F105" s="9">
        <v>5.593</v>
      </c>
      <c r="G105" s="14">
        <f t="shared" si="3"/>
        <v>453.03300000000002</v>
      </c>
      <c r="H105" s="9">
        <f t="shared" si="4"/>
        <v>3500</v>
      </c>
      <c r="I105" s="12">
        <v>4200</v>
      </c>
      <c r="J105" s="14">
        <f t="shared" si="0"/>
        <v>340200</v>
      </c>
      <c r="L105" s="10"/>
    </row>
    <row r="106" spans="1:12" ht="15" x14ac:dyDescent="0.25">
      <c r="A106" s="2">
        <v>100</v>
      </c>
      <c r="B106" s="13" t="s">
        <v>417</v>
      </c>
      <c r="C106" s="6" t="s">
        <v>441</v>
      </c>
      <c r="D106" s="7" t="s">
        <v>0</v>
      </c>
      <c r="E106" s="8">
        <v>6.25</v>
      </c>
      <c r="F106" s="9">
        <v>5885</v>
      </c>
      <c r="G106" s="14">
        <f t="shared" si="3"/>
        <v>36781.25</v>
      </c>
      <c r="H106" s="9">
        <f t="shared" si="4"/>
        <v>6000</v>
      </c>
      <c r="I106" s="12">
        <v>7200</v>
      </c>
      <c r="J106" s="14">
        <f t="shared" si="0"/>
        <v>45000</v>
      </c>
      <c r="L106" s="10"/>
    </row>
    <row r="107" spans="1:12" ht="15" x14ac:dyDescent="0.25">
      <c r="A107" s="2">
        <v>101</v>
      </c>
      <c r="B107" s="13" t="s">
        <v>418</v>
      </c>
      <c r="C107" s="6" t="s">
        <v>442</v>
      </c>
      <c r="D107" s="7" t="s">
        <v>0</v>
      </c>
      <c r="E107" s="8">
        <v>3.8</v>
      </c>
      <c r="F107" s="9">
        <v>2760</v>
      </c>
      <c r="G107" s="14">
        <f t="shared" si="3"/>
        <v>10488</v>
      </c>
      <c r="H107" s="9">
        <f t="shared" si="4"/>
        <v>3000</v>
      </c>
      <c r="I107" s="12">
        <v>3600</v>
      </c>
      <c r="J107" s="14">
        <f t="shared" si="0"/>
        <v>13680</v>
      </c>
      <c r="L107" s="10"/>
    </row>
    <row r="108" spans="1:12" ht="15" x14ac:dyDescent="0.25">
      <c r="A108" s="2">
        <v>102</v>
      </c>
      <c r="B108" s="13" t="s">
        <v>176</v>
      </c>
      <c r="C108" s="6" t="s">
        <v>177</v>
      </c>
      <c r="D108" s="7" t="s">
        <v>0</v>
      </c>
      <c r="E108" s="8">
        <v>23.3</v>
      </c>
      <c r="F108" s="9">
        <v>2303.4140000000002</v>
      </c>
      <c r="G108" s="14">
        <f t="shared" si="3"/>
        <v>53669.546200000004</v>
      </c>
      <c r="H108" s="9">
        <f t="shared" si="4"/>
        <v>2300</v>
      </c>
      <c r="I108" s="12">
        <v>2760</v>
      </c>
      <c r="J108" s="14">
        <f t="shared" si="0"/>
        <v>64308</v>
      </c>
      <c r="L108" s="10"/>
    </row>
    <row r="109" spans="1:12" ht="15" x14ac:dyDescent="0.25">
      <c r="A109" s="2">
        <v>103</v>
      </c>
      <c r="B109" s="13" t="s">
        <v>178</v>
      </c>
      <c r="C109" s="6" t="s">
        <v>179</v>
      </c>
      <c r="D109" s="7" t="s">
        <v>0</v>
      </c>
      <c r="E109" s="8">
        <v>626</v>
      </c>
      <c r="F109" s="9">
        <v>82.838999999999999</v>
      </c>
      <c r="G109" s="14">
        <f t="shared" si="3"/>
        <v>51857.214</v>
      </c>
      <c r="H109" s="9">
        <f t="shared" si="4"/>
        <v>90</v>
      </c>
      <c r="I109" s="12">
        <v>108</v>
      </c>
      <c r="J109" s="14">
        <f t="shared" si="0"/>
        <v>67608</v>
      </c>
      <c r="L109" s="10"/>
    </row>
    <row r="110" spans="1:12" ht="15" x14ac:dyDescent="0.25">
      <c r="A110" s="2">
        <v>104</v>
      </c>
      <c r="B110" s="13" t="s">
        <v>180</v>
      </c>
      <c r="C110" s="6" t="s">
        <v>181</v>
      </c>
      <c r="D110" s="7" t="s">
        <v>0</v>
      </c>
      <c r="E110" s="8">
        <v>150.1</v>
      </c>
      <c r="F110" s="9">
        <v>360</v>
      </c>
      <c r="G110" s="14">
        <f t="shared" si="3"/>
        <v>54036</v>
      </c>
      <c r="H110" s="9">
        <f t="shared" si="4"/>
        <v>400</v>
      </c>
      <c r="I110" s="12">
        <v>480</v>
      </c>
      <c r="J110" s="14">
        <f t="shared" si="0"/>
        <v>72048</v>
      </c>
      <c r="L110" s="10"/>
    </row>
    <row r="111" spans="1:12" ht="15" x14ac:dyDescent="0.25">
      <c r="A111" s="2">
        <v>105</v>
      </c>
      <c r="B111" s="13" t="s">
        <v>419</v>
      </c>
      <c r="C111" s="6" t="s">
        <v>443</v>
      </c>
      <c r="D111" s="7" t="s">
        <v>0</v>
      </c>
      <c r="E111" s="8">
        <v>700</v>
      </c>
      <c r="F111" s="9">
        <v>4.8276000000000003</v>
      </c>
      <c r="G111" s="14">
        <f t="shared" si="3"/>
        <v>3379.32</v>
      </c>
      <c r="H111" s="9">
        <f t="shared" si="4"/>
        <v>90</v>
      </c>
      <c r="I111" s="12">
        <v>108</v>
      </c>
      <c r="J111" s="14">
        <f t="shared" si="0"/>
        <v>75600</v>
      </c>
      <c r="L111" s="10"/>
    </row>
    <row r="112" spans="1:12" ht="15" x14ac:dyDescent="0.25">
      <c r="A112" s="2">
        <v>106</v>
      </c>
      <c r="B112" s="13" t="s">
        <v>182</v>
      </c>
      <c r="C112" s="6" t="s">
        <v>183</v>
      </c>
      <c r="D112" s="7" t="s">
        <v>0</v>
      </c>
      <c r="E112" s="8">
        <v>200</v>
      </c>
      <c r="F112" s="9">
        <v>4.8276000000000003</v>
      </c>
      <c r="G112" s="14">
        <f t="shared" si="3"/>
        <v>965.5200000000001</v>
      </c>
      <c r="H112" s="9">
        <f t="shared" si="4"/>
        <v>90</v>
      </c>
      <c r="I112" s="12">
        <v>108</v>
      </c>
      <c r="J112" s="14">
        <f t="shared" si="0"/>
        <v>21600</v>
      </c>
      <c r="L112" s="10"/>
    </row>
    <row r="113" spans="1:12" ht="15" x14ac:dyDescent="0.25">
      <c r="A113" s="2">
        <v>107</v>
      </c>
      <c r="B113" s="13" t="s">
        <v>420</v>
      </c>
      <c r="C113" s="6" t="s">
        <v>444</v>
      </c>
      <c r="D113" s="7" t="s">
        <v>0</v>
      </c>
      <c r="E113" s="8">
        <v>194.5</v>
      </c>
      <c r="F113" s="9">
        <v>85.7</v>
      </c>
      <c r="G113" s="14">
        <f t="shared" si="3"/>
        <v>16668.650000000001</v>
      </c>
      <c r="H113" s="9">
        <f t="shared" si="4"/>
        <v>90</v>
      </c>
      <c r="I113" s="12">
        <v>108</v>
      </c>
      <c r="J113" s="14">
        <f t="shared" si="0"/>
        <v>21006</v>
      </c>
      <c r="L113" s="10"/>
    </row>
    <row r="114" spans="1:12" ht="15" x14ac:dyDescent="0.25">
      <c r="A114" s="2">
        <v>108</v>
      </c>
      <c r="B114" s="13" t="s">
        <v>421</v>
      </c>
      <c r="C114" s="6" t="s">
        <v>445</v>
      </c>
      <c r="D114" s="7" t="s">
        <v>0</v>
      </c>
      <c r="E114" s="8">
        <v>200</v>
      </c>
      <c r="F114" s="9">
        <v>89.25</v>
      </c>
      <c r="G114" s="14">
        <f t="shared" si="3"/>
        <v>17850</v>
      </c>
      <c r="H114" s="9">
        <f t="shared" si="4"/>
        <v>90</v>
      </c>
      <c r="I114" s="12">
        <v>108</v>
      </c>
      <c r="J114" s="14">
        <f t="shared" si="0"/>
        <v>21600</v>
      </c>
      <c r="L114" s="10"/>
    </row>
    <row r="115" spans="1:12" ht="15" x14ac:dyDescent="0.25">
      <c r="A115" s="2">
        <v>109</v>
      </c>
      <c r="B115" s="13" t="s">
        <v>184</v>
      </c>
      <c r="C115" s="6" t="s">
        <v>185</v>
      </c>
      <c r="D115" s="7" t="s">
        <v>0</v>
      </c>
      <c r="E115" s="8">
        <v>85</v>
      </c>
      <c r="F115" s="9">
        <v>66.101699999999994</v>
      </c>
      <c r="G115" s="14">
        <f t="shared" si="3"/>
        <v>5618.6444999999994</v>
      </c>
      <c r="H115" s="9">
        <f t="shared" si="4"/>
        <v>95</v>
      </c>
      <c r="I115" s="12">
        <v>114</v>
      </c>
      <c r="J115" s="14">
        <f t="shared" si="0"/>
        <v>9690</v>
      </c>
      <c r="L115" s="10"/>
    </row>
    <row r="116" spans="1:12" ht="15" x14ac:dyDescent="0.25">
      <c r="A116" s="2">
        <v>110</v>
      </c>
      <c r="B116" s="13" t="s">
        <v>186</v>
      </c>
      <c r="C116" s="6" t="s">
        <v>187</v>
      </c>
      <c r="D116" s="7" t="s">
        <v>0</v>
      </c>
      <c r="E116" s="8">
        <v>6.7</v>
      </c>
      <c r="F116" s="9">
        <v>2406.5300000000002</v>
      </c>
      <c r="G116" s="14">
        <f t="shared" si="3"/>
        <v>16123.751000000002</v>
      </c>
      <c r="H116" s="9">
        <f t="shared" si="4"/>
        <v>2500</v>
      </c>
      <c r="I116" s="12">
        <v>3000</v>
      </c>
      <c r="J116" s="14">
        <f t="shared" si="0"/>
        <v>20100</v>
      </c>
      <c r="L116" s="10"/>
    </row>
    <row r="117" spans="1:12" ht="15" x14ac:dyDescent="0.25">
      <c r="A117" s="2">
        <v>111</v>
      </c>
      <c r="B117" s="13" t="s">
        <v>188</v>
      </c>
      <c r="C117" s="6" t="s">
        <v>189</v>
      </c>
      <c r="D117" s="7" t="s">
        <v>0</v>
      </c>
      <c r="E117" s="8">
        <v>35.5</v>
      </c>
      <c r="F117" s="9">
        <v>602.54309999999998</v>
      </c>
      <c r="G117" s="14">
        <f t="shared" si="3"/>
        <v>21390.280049999998</v>
      </c>
      <c r="H117" s="9">
        <f t="shared" si="4"/>
        <v>2500</v>
      </c>
      <c r="I117" s="12">
        <v>3000</v>
      </c>
      <c r="J117" s="14">
        <f t="shared" si="0"/>
        <v>106500</v>
      </c>
      <c r="L117" s="10"/>
    </row>
    <row r="118" spans="1:12" ht="15" x14ac:dyDescent="0.25">
      <c r="A118" s="2">
        <v>112</v>
      </c>
      <c r="B118" s="13" t="s">
        <v>422</v>
      </c>
      <c r="C118" s="6" t="s">
        <v>446</v>
      </c>
      <c r="D118" s="7" t="s">
        <v>0</v>
      </c>
      <c r="E118" s="8">
        <v>10.199999999999999</v>
      </c>
      <c r="F118" s="9">
        <v>615.46190000000001</v>
      </c>
      <c r="G118" s="14">
        <f t="shared" si="3"/>
        <v>6277.7113799999997</v>
      </c>
      <c r="H118" s="9">
        <f t="shared" si="4"/>
        <v>2500</v>
      </c>
      <c r="I118" s="12">
        <v>3000</v>
      </c>
      <c r="J118" s="14">
        <f t="shared" si="0"/>
        <v>30599.999999999996</v>
      </c>
      <c r="L118" s="10"/>
    </row>
    <row r="119" spans="1:12" ht="15" x14ac:dyDescent="0.25">
      <c r="A119" s="2">
        <v>113</v>
      </c>
      <c r="B119" s="13" t="s">
        <v>190</v>
      </c>
      <c r="C119" s="6" t="s">
        <v>191</v>
      </c>
      <c r="D119" s="7" t="s">
        <v>0</v>
      </c>
      <c r="E119" s="8">
        <v>3.9849999999999999</v>
      </c>
      <c r="F119" s="9">
        <v>622.69650000000001</v>
      </c>
      <c r="G119" s="14">
        <f t="shared" si="3"/>
        <v>2481.4455524999998</v>
      </c>
      <c r="H119" s="9">
        <f t="shared" si="4"/>
        <v>2500</v>
      </c>
      <c r="I119" s="12">
        <v>3000</v>
      </c>
      <c r="J119" s="14">
        <f t="shared" si="0"/>
        <v>11955</v>
      </c>
      <c r="L119" s="10"/>
    </row>
    <row r="120" spans="1:12" ht="15" x14ac:dyDescent="0.25">
      <c r="A120" s="2">
        <v>114</v>
      </c>
      <c r="B120" s="13" t="s">
        <v>192</v>
      </c>
      <c r="C120" s="6" t="s">
        <v>193</v>
      </c>
      <c r="D120" s="7" t="s">
        <v>0</v>
      </c>
      <c r="E120" s="8">
        <v>4.2</v>
      </c>
      <c r="F120" s="9">
        <v>622.69650000000001</v>
      </c>
      <c r="G120" s="14">
        <f t="shared" si="3"/>
        <v>2615.3253</v>
      </c>
      <c r="H120" s="9">
        <f t="shared" si="4"/>
        <v>2500</v>
      </c>
      <c r="I120" s="12">
        <v>3000</v>
      </c>
      <c r="J120" s="14">
        <f t="shared" si="0"/>
        <v>12600</v>
      </c>
      <c r="L120" s="10"/>
    </row>
    <row r="121" spans="1:12" ht="15" x14ac:dyDescent="0.25">
      <c r="A121" s="2">
        <v>115</v>
      </c>
      <c r="B121" s="13" t="s">
        <v>423</v>
      </c>
      <c r="C121" s="6" t="s">
        <v>447</v>
      </c>
      <c r="D121" s="7" t="s">
        <v>175</v>
      </c>
      <c r="E121" s="8">
        <v>1</v>
      </c>
      <c r="F121" s="9">
        <v>794.78819999999996</v>
      </c>
      <c r="G121" s="14">
        <f t="shared" si="3"/>
        <v>794.78819999999996</v>
      </c>
      <c r="H121" s="9">
        <f t="shared" si="4"/>
        <v>800</v>
      </c>
      <c r="I121" s="12">
        <v>960</v>
      </c>
      <c r="J121" s="14">
        <f t="shared" si="0"/>
        <v>960</v>
      </c>
      <c r="L121" s="10"/>
    </row>
    <row r="122" spans="1:12" ht="15" x14ac:dyDescent="0.25">
      <c r="A122" s="2">
        <v>116</v>
      </c>
      <c r="B122" s="13" t="s">
        <v>194</v>
      </c>
      <c r="C122" s="6" t="s">
        <v>195</v>
      </c>
      <c r="D122" s="7" t="s">
        <v>0</v>
      </c>
      <c r="E122" s="8">
        <v>24.5</v>
      </c>
      <c r="F122" s="9">
        <v>69.123900000000006</v>
      </c>
      <c r="G122" s="14">
        <f t="shared" si="3"/>
        <v>1693.5355500000001</v>
      </c>
      <c r="H122" s="9">
        <f t="shared" si="4"/>
        <v>80</v>
      </c>
      <c r="I122" s="12">
        <v>96</v>
      </c>
      <c r="J122" s="14">
        <f t="shared" si="0"/>
        <v>2352</v>
      </c>
      <c r="L122" s="10"/>
    </row>
    <row r="123" spans="1:12" ht="15" x14ac:dyDescent="0.25">
      <c r="A123" s="2">
        <v>117</v>
      </c>
      <c r="B123" s="13" t="s">
        <v>196</v>
      </c>
      <c r="C123" s="6" t="s">
        <v>197</v>
      </c>
      <c r="D123" s="7" t="s">
        <v>0</v>
      </c>
      <c r="E123" s="8">
        <v>15</v>
      </c>
      <c r="F123" s="9">
        <v>2.9437000000000002</v>
      </c>
      <c r="G123" s="14">
        <f t="shared" si="3"/>
        <v>44.155500000000004</v>
      </c>
      <c r="H123" s="9">
        <f t="shared" si="4"/>
        <v>100</v>
      </c>
      <c r="I123" s="12">
        <v>120</v>
      </c>
      <c r="J123" s="14">
        <f t="shared" si="0"/>
        <v>1800</v>
      </c>
      <c r="L123" s="10"/>
    </row>
    <row r="124" spans="1:12" ht="15" x14ac:dyDescent="0.25">
      <c r="A124" s="2">
        <v>118</v>
      </c>
      <c r="B124" s="13" t="s">
        <v>198</v>
      </c>
      <c r="C124" s="6" t="s">
        <v>199</v>
      </c>
      <c r="D124" s="7" t="s">
        <v>0</v>
      </c>
      <c r="E124" s="8">
        <v>3.7</v>
      </c>
      <c r="F124" s="9">
        <v>1751.4776999999999</v>
      </c>
      <c r="G124" s="14">
        <f t="shared" si="3"/>
        <v>6480.46749</v>
      </c>
      <c r="H124" s="9">
        <f t="shared" si="4"/>
        <v>2500</v>
      </c>
      <c r="I124" s="12">
        <v>3000</v>
      </c>
      <c r="J124" s="14">
        <f t="shared" si="0"/>
        <v>11100</v>
      </c>
      <c r="L124" s="10"/>
    </row>
    <row r="125" spans="1:12" ht="15" x14ac:dyDescent="0.25">
      <c r="A125" s="2">
        <v>119</v>
      </c>
      <c r="B125" s="13" t="s">
        <v>424</v>
      </c>
      <c r="C125" s="6" t="s">
        <v>448</v>
      </c>
      <c r="D125" s="7" t="s">
        <v>0</v>
      </c>
      <c r="E125" s="8">
        <v>8.5</v>
      </c>
      <c r="F125" s="9">
        <v>8.8309999999999995</v>
      </c>
      <c r="G125" s="14">
        <f t="shared" si="3"/>
        <v>75.063499999999991</v>
      </c>
      <c r="H125" s="9">
        <f t="shared" si="4"/>
        <v>50</v>
      </c>
      <c r="I125" s="12">
        <v>60</v>
      </c>
      <c r="J125" s="14">
        <f t="shared" si="0"/>
        <v>510</v>
      </c>
      <c r="L125" s="10"/>
    </row>
    <row r="126" spans="1:12" ht="15" x14ac:dyDescent="0.25">
      <c r="A126" s="2">
        <v>120</v>
      </c>
      <c r="B126" s="13" t="s">
        <v>425</v>
      </c>
      <c r="C126" s="6" t="s">
        <v>449</v>
      </c>
      <c r="D126" s="7" t="s">
        <v>0</v>
      </c>
      <c r="E126" s="8">
        <v>6.18</v>
      </c>
      <c r="F126" s="9">
        <v>8.8309999999999995</v>
      </c>
      <c r="G126" s="14">
        <f t="shared" si="3"/>
        <v>54.575579999999995</v>
      </c>
      <c r="H126" s="9">
        <f t="shared" si="4"/>
        <v>50</v>
      </c>
      <c r="I126" s="12">
        <v>60</v>
      </c>
      <c r="J126" s="14">
        <f t="shared" si="0"/>
        <v>370.79999999999995</v>
      </c>
      <c r="L126" s="10"/>
    </row>
    <row r="127" spans="1:12" ht="15" x14ac:dyDescent="0.25">
      <c r="A127" s="2">
        <v>121</v>
      </c>
      <c r="B127" s="13" t="s">
        <v>200</v>
      </c>
      <c r="C127" s="6" t="s">
        <v>201</v>
      </c>
      <c r="D127" s="7" t="s">
        <v>175</v>
      </c>
      <c r="E127" s="8">
        <v>10</v>
      </c>
      <c r="F127" s="9">
        <v>0.13009999999999999</v>
      </c>
      <c r="G127" s="14">
        <f t="shared" si="3"/>
        <v>1.3009999999999999</v>
      </c>
      <c r="H127" s="9">
        <f t="shared" si="4"/>
        <v>0.15</v>
      </c>
      <c r="I127" s="12">
        <v>0.18</v>
      </c>
      <c r="J127" s="14">
        <f t="shared" si="0"/>
        <v>1.7999999999999998</v>
      </c>
      <c r="L127" s="10"/>
    </row>
    <row r="128" spans="1:12" ht="15" x14ac:dyDescent="0.25">
      <c r="A128" s="2">
        <v>122</v>
      </c>
      <c r="B128" s="13" t="s">
        <v>202</v>
      </c>
      <c r="C128" s="6" t="s">
        <v>203</v>
      </c>
      <c r="D128" s="7" t="s">
        <v>0</v>
      </c>
      <c r="E128" s="8">
        <v>2.2799999999999998</v>
      </c>
      <c r="F128" s="9">
        <v>8.8309999999999995</v>
      </c>
      <c r="G128" s="14">
        <f t="shared" si="3"/>
        <v>20.134679999999996</v>
      </c>
      <c r="H128" s="9">
        <f t="shared" si="4"/>
        <v>50</v>
      </c>
      <c r="I128" s="12">
        <v>60</v>
      </c>
      <c r="J128" s="14">
        <f t="shared" si="0"/>
        <v>136.79999999999998</v>
      </c>
      <c r="L128" s="10"/>
    </row>
    <row r="129" spans="1:12" ht="15" x14ac:dyDescent="0.25">
      <c r="A129" s="2">
        <v>123</v>
      </c>
      <c r="B129" s="13" t="s">
        <v>204</v>
      </c>
      <c r="C129" s="6" t="s">
        <v>205</v>
      </c>
      <c r="D129" s="7" t="s">
        <v>0</v>
      </c>
      <c r="E129" s="8">
        <v>1.8</v>
      </c>
      <c r="F129" s="9">
        <v>8.8309999999999995</v>
      </c>
      <c r="G129" s="14">
        <f t="shared" si="3"/>
        <v>15.895799999999999</v>
      </c>
      <c r="H129" s="9">
        <f t="shared" si="4"/>
        <v>50</v>
      </c>
      <c r="I129" s="12">
        <v>60</v>
      </c>
      <c r="J129" s="14">
        <f t="shared" si="0"/>
        <v>108</v>
      </c>
      <c r="L129" s="10"/>
    </row>
    <row r="130" spans="1:12" ht="15" x14ac:dyDescent="0.25">
      <c r="A130" s="2">
        <v>124</v>
      </c>
      <c r="B130" s="13" t="s">
        <v>206</v>
      </c>
      <c r="C130" s="6" t="s">
        <v>207</v>
      </c>
      <c r="D130" s="7" t="s">
        <v>0</v>
      </c>
      <c r="E130" s="8">
        <v>5</v>
      </c>
      <c r="F130" s="9">
        <v>8.8309999999999995</v>
      </c>
      <c r="G130" s="14">
        <f t="shared" si="3"/>
        <v>44.155000000000001</v>
      </c>
      <c r="H130" s="9">
        <f t="shared" si="4"/>
        <v>50</v>
      </c>
      <c r="I130" s="12">
        <v>60</v>
      </c>
      <c r="J130" s="14">
        <f t="shared" si="0"/>
        <v>300</v>
      </c>
      <c r="L130" s="10"/>
    </row>
    <row r="131" spans="1:12" ht="15" x14ac:dyDescent="0.25">
      <c r="A131" s="2">
        <v>125</v>
      </c>
      <c r="B131" s="13" t="s">
        <v>426</v>
      </c>
      <c r="C131" s="6" t="s">
        <v>450</v>
      </c>
      <c r="D131" s="7" t="s">
        <v>175</v>
      </c>
      <c r="E131" s="8">
        <v>760</v>
      </c>
      <c r="F131" s="9">
        <v>5.8872999999999998</v>
      </c>
      <c r="G131" s="14">
        <f t="shared" si="3"/>
        <v>4474.348</v>
      </c>
      <c r="H131" s="9">
        <f t="shared" si="4"/>
        <v>6</v>
      </c>
      <c r="I131" s="12">
        <v>7.1999999999999993</v>
      </c>
      <c r="J131" s="14">
        <f t="shared" si="0"/>
        <v>5471.9999999999991</v>
      </c>
      <c r="L131" s="10"/>
    </row>
    <row r="132" spans="1:12" ht="15" x14ac:dyDescent="0.25">
      <c r="A132" s="2">
        <v>126</v>
      </c>
      <c r="B132" s="13" t="s">
        <v>208</v>
      </c>
      <c r="C132" s="6" t="s">
        <v>209</v>
      </c>
      <c r="D132" s="7" t="s">
        <v>175</v>
      </c>
      <c r="E132" s="8">
        <v>400</v>
      </c>
      <c r="F132" s="9">
        <v>1.0891999999999999</v>
      </c>
      <c r="G132" s="14">
        <f t="shared" si="3"/>
        <v>435.67999999999995</v>
      </c>
      <c r="H132" s="9">
        <f t="shared" si="4"/>
        <v>3</v>
      </c>
      <c r="I132" s="12">
        <v>3.5999999999999996</v>
      </c>
      <c r="J132" s="14">
        <f t="shared" si="0"/>
        <v>1439.9999999999998</v>
      </c>
      <c r="L132" s="10"/>
    </row>
    <row r="133" spans="1:12" ht="15" x14ac:dyDescent="0.25">
      <c r="A133" s="2">
        <v>127</v>
      </c>
      <c r="B133" s="13" t="s">
        <v>210</v>
      </c>
      <c r="C133" s="6" t="s">
        <v>211</v>
      </c>
      <c r="D133" s="7" t="s">
        <v>175</v>
      </c>
      <c r="E133" s="8">
        <v>5</v>
      </c>
      <c r="F133" s="9">
        <v>2.8940000000000001</v>
      </c>
      <c r="G133" s="14">
        <f t="shared" si="3"/>
        <v>14.47</v>
      </c>
      <c r="H133" s="9">
        <f t="shared" si="4"/>
        <v>5</v>
      </c>
      <c r="I133" s="12">
        <v>6</v>
      </c>
      <c r="J133" s="14">
        <f t="shared" si="0"/>
        <v>30</v>
      </c>
      <c r="L133" s="10"/>
    </row>
    <row r="134" spans="1:12" ht="15" x14ac:dyDescent="0.25">
      <c r="A134" s="2">
        <v>128</v>
      </c>
      <c r="B134" s="13" t="s">
        <v>427</v>
      </c>
      <c r="C134" s="6" t="s">
        <v>451</v>
      </c>
      <c r="D134" s="7" t="s">
        <v>175</v>
      </c>
      <c r="E134" s="8">
        <v>1000</v>
      </c>
      <c r="F134" s="9">
        <v>2.5499999999999998</v>
      </c>
      <c r="G134" s="14">
        <f t="shared" si="3"/>
        <v>2550</v>
      </c>
      <c r="H134" s="9">
        <f t="shared" si="4"/>
        <v>3</v>
      </c>
      <c r="I134" s="12">
        <v>3.5999999999999996</v>
      </c>
      <c r="J134" s="14">
        <f t="shared" si="0"/>
        <v>3599.9999999999995</v>
      </c>
      <c r="L134" s="10"/>
    </row>
    <row r="135" spans="1:12" ht="15" x14ac:dyDescent="0.25">
      <c r="A135" s="2">
        <v>129</v>
      </c>
      <c r="B135" s="13" t="s">
        <v>212</v>
      </c>
      <c r="C135" s="6" t="s">
        <v>213</v>
      </c>
      <c r="D135" s="7" t="s">
        <v>175</v>
      </c>
      <c r="E135" s="8">
        <v>500</v>
      </c>
      <c r="F135" s="9">
        <v>0.67</v>
      </c>
      <c r="G135" s="14">
        <f t="shared" si="3"/>
        <v>335</v>
      </c>
      <c r="H135" s="9">
        <f t="shared" si="4"/>
        <v>0.8</v>
      </c>
      <c r="I135" s="12">
        <v>0.96</v>
      </c>
      <c r="J135" s="14">
        <f t="shared" si="0"/>
        <v>480</v>
      </c>
      <c r="L135" s="10"/>
    </row>
    <row r="136" spans="1:12" ht="15" x14ac:dyDescent="0.25">
      <c r="A136" s="2">
        <v>130</v>
      </c>
      <c r="B136" s="13" t="s">
        <v>214</v>
      </c>
      <c r="C136" s="6" t="s">
        <v>215</v>
      </c>
      <c r="D136" s="7" t="s">
        <v>175</v>
      </c>
      <c r="E136" s="8">
        <v>2000</v>
      </c>
      <c r="F136" s="9">
        <v>0.43</v>
      </c>
      <c r="G136" s="14">
        <f t="shared" ref="G136:G199" si="5">F136*E136</f>
        <v>860</v>
      </c>
      <c r="H136" s="9">
        <f t="shared" ref="H136:H199" si="6">ROUND(I136/1.2,2)</f>
        <v>0.5</v>
      </c>
      <c r="I136" s="12">
        <v>0.6</v>
      </c>
      <c r="J136" s="14">
        <f t="shared" si="0"/>
        <v>1200</v>
      </c>
      <c r="L136" s="10"/>
    </row>
    <row r="137" spans="1:12" ht="15" x14ac:dyDescent="0.25">
      <c r="A137" s="2">
        <v>131</v>
      </c>
      <c r="B137" s="13" t="s">
        <v>216</v>
      </c>
      <c r="C137" s="6" t="s">
        <v>217</v>
      </c>
      <c r="D137" s="7" t="s">
        <v>175</v>
      </c>
      <c r="E137" s="8">
        <v>1000</v>
      </c>
      <c r="F137" s="9">
        <v>0.57999999999999996</v>
      </c>
      <c r="G137" s="14">
        <f t="shared" si="5"/>
        <v>580</v>
      </c>
      <c r="H137" s="9">
        <f t="shared" si="6"/>
        <v>0.65</v>
      </c>
      <c r="I137" s="12">
        <v>0.78</v>
      </c>
      <c r="J137" s="14">
        <f t="shared" si="0"/>
        <v>780</v>
      </c>
      <c r="L137" s="10"/>
    </row>
    <row r="138" spans="1:12" ht="15" x14ac:dyDescent="0.25">
      <c r="A138" s="2">
        <v>132</v>
      </c>
      <c r="B138" s="13" t="s">
        <v>218</v>
      </c>
      <c r="C138" s="6" t="s">
        <v>219</v>
      </c>
      <c r="D138" s="7" t="s">
        <v>175</v>
      </c>
      <c r="E138" s="8">
        <v>500</v>
      </c>
      <c r="F138" s="9">
        <v>0.64</v>
      </c>
      <c r="G138" s="14">
        <f t="shared" si="5"/>
        <v>320</v>
      </c>
      <c r="H138" s="9">
        <f t="shared" si="6"/>
        <v>0.7</v>
      </c>
      <c r="I138" s="12">
        <v>0.84</v>
      </c>
      <c r="J138" s="14">
        <f t="shared" si="0"/>
        <v>420</v>
      </c>
      <c r="L138" s="10"/>
    </row>
    <row r="139" spans="1:12" ht="15" x14ac:dyDescent="0.25">
      <c r="A139" s="2">
        <v>133</v>
      </c>
      <c r="B139" s="13" t="s">
        <v>220</v>
      </c>
      <c r="C139" s="6" t="s">
        <v>221</v>
      </c>
      <c r="D139" s="7" t="s">
        <v>175</v>
      </c>
      <c r="E139" s="8">
        <v>1000</v>
      </c>
      <c r="F139" s="9">
        <v>0.57999999999999996</v>
      </c>
      <c r="G139" s="14">
        <f t="shared" si="5"/>
        <v>580</v>
      </c>
      <c r="H139" s="9">
        <f t="shared" si="6"/>
        <v>0.65</v>
      </c>
      <c r="I139" s="12">
        <v>0.78</v>
      </c>
      <c r="J139" s="14">
        <f t="shared" si="0"/>
        <v>780</v>
      </c>
      <c r="L139" s="10"/>
    </row>
    <row r="140" spans="1:12" ht="15" x14ac:dyDescent="0.25">
      <c r="A140" s="2">
        <v>134</v>
      </c>
      <c r="B140" s="13" t="s">
        <v>428</v>
      </c>
      <c r="C140" s="6" t="s">
        <v>452</v>
      </c>
      <c r="D140" s="7" t="s">
        <v>175</v>
      </c>
      <c r="E140" s="8">
        <v>100</v>
      </c>
      <c r="F140" s="9">
        <v>3.0203000000000002</v>
      </c>
      <c r="G140" s="14">
        <f t="shared" si="5"/>
        <v>302.03000000000003</v>
      </c>
      <c r="H140" s="9">
        <f t="shared" si="6"/>
        <v>4.0999999999999996</v>
      </c>
      <c r="I140" s="12">
        <v>4.919999999999999</v>
      </c>
      <c r="J140" s="14">
        <f t="shared" ref="J140:J203" si="7">I140*$E140</f>
        <v>491.99999999999989</v>
      </c>
      <c r="L140" s="10"/>
    </row>
    <row r="141" spans="1:12" ht="15" x14ac:dyDescent="0.25">
      <c r="A141" s="2">
        <v>135</v>
      </c>
      <c r="B141" s="13" t="s">
        <v>222</v>
      </c>
      <c r="C141" s="6" t="s">
        <v>223</v>
      </c>
      <c r="D141" s="7" t="s">
        <v>175</v>
      </c>
      <c r="E141" s="8">
        <v>30</v>
      </c>
      <c r="F141" s="9">
        <v>1.1236999999999999</v>
      </c>
      <c r="G141" s="14">
        <f t="shared" si="5"/>
        <v>33.710999999999999</v>
      </c>
      <c r="H141" s="9">
        <f t="shared" si="6"/>
        <v>1.2</v>
      </c>
      <c r="I141" s="12">
        <v>1.44</v>
      </c>
      <c r="J141" s="14">
        <f t="shared" si="7"/>
        <v>43.199999999999996</v>
      </c>
      <c r="L141" s="10"/>
    </row>
    <row r="142" spans="1:12" ht="15" x14ac:dyDescent="0.25">
      <c r="A142" s="2">
        <v>136</v>
      </c>
      <c r="B142" s="13" t="s">
        <v>224</v>
      </c>
      <c r="C142" s="6" t="s">
        <v>225</v>
      </c>
      <c r="D142" s="7" t="s">
        <v>175</v>
      </c>
      <c r="E142" s="8">
        <v>2100</v>
      </c>
      <c r="F142" s="9">
        <v>0.48</v>
      </c>
      <c r="G142" s="14">
        <f t="shared" si="5"/>
        <v>1008</v>
      </c>
      <c r="H142" s="9">
        <f t="shared" si="6"/>
        <v>0.5</v>
      </c>
      <c r="I142" s="12">
        <v>0.6</v>
      </c>
      <c r="J142" s="14">
        <f t="shared" si="7"/>
        <v>1260</v>
      </c>
      <c r="L142" s="10"/>
    </row>
    <row r="143" spans="1:12" ht="15" x14ac:dyDescent="0.25">
      <c r="A143" s="2">
        <v>137</v>
      </c>
      <c r="B143" s="13" t="s">
        <v>226</v>
      </c>
      <c r="C143" s="6" t="s">
        <v>227</v>
      </c>
      <c r="D143" s="7" t="s">
        <v>175</v>
      </c>
      <c r="E143" s="8">
        <v>1000</v>
      </c>
      <c r="F143" s="9">
        <v>0.56000000000000005</v>
      </c>
      <c r="G143" s="14">
        <f t="shared" si="5"/>
        <v>560</v>
      </c>
      <c r="H143" s="9">
        <f t="shared" si="6"/>
        <v>0.6</v>
      </c>
      <c r="I143" s="12">
        <v>0.72</v>
      </c>
      <c r="J143" s="14">
        <f t="shared" si="7"/>
        <v>720</v>
      </c>
      <c r="L143" s="10"/>
    </row>
    <row r="144" spans="1:12" ht="15" x14ac:dyDescent="0.25">
      <c r="A144" s="2">
        <v>138</v>
      </c>
      <c r="B144" s="13" t="s">
        <v>228</v>
      </c>
      <c r="C144" s="6" t="s">
        <v>229</v>
      </c>
      <c r="D144" s="7" t="s">
        <v>175</v>
      </c>
      <c r="E144" s="8">
        <v>2000</v>
      </c>
      <c r="F144" s="9">
        <v>0.46</v>
      </c>
      <c r="G144" s="14">
        <f t="shared" si="5"/>
        <v>920</v>
      </c>
      <c r="H144" s="9">
        <f t="shared" si="6"/>
        <v>0.5</v>
      </c>
      <c r="I144" s="12">
        <v>0.6</v>
      </c>
      <c r="J144" s="14">
        <f t="shared" si="7"/>
        <v>1200</v>
      </c>
      <c r="L144" s="10"/>
    </row>
    <row r="145" spans="1:12" ht="15" x14ac:dyDescent="0.25">
      <c r="A145" s="2">
        <v>139</v>
      </c>
      <c r="B145" s="13" t="s">
        <v>230</v>
      </c>
      <c r="C145" s="6" t="s">
        <v>231</v>
      </c>
      <c r="D145" s="7" t="s">
        <v>175</v>
      </c>
      <c r="E145" s="8">
        <v>2000</v>
      </c>
      <c r="F145" s="9">
        <v>0.55000000000000004</v>
      </c>
      <c r="G145" s="14">
        <f t="shared" si="5"/>
        <v>1100</v>
      </c>
      <c r="H145" s="9">
        <f t="shared" si="6"/>
        <v>0.6</v>
      </c>
      <c r="I145" s="12">
        <v>0.72</v>
      </c>
      <c r="J145" s="14">
        <f t="shared" si="7"/>
        <v>1440</v>
      </c>
      <c r="L145" s="10"/>
    </row>
    <row r="146" spans="1:12" ht="15" x14ac:dyDescent="0.25">
      <c r="A146" s="2">
        <v>140</v>
      </c>
      <c r="B146" s="13" t="s">
        <v>429</v>
      </c>
      <c r="C146" s="6" t="s">
        <v>453</v>
      </c>
      <c r="D146" s="7" t="s">
        <v>175</v>
      </c>
      <c r="E146" s="8">
        <v>500</v>
      </c>
      <c r="F146" s="9">
        <v>0.17</v>
      </c>
      <c r="G146" s="14">
        <f t="shared" si="5"/>
        <v>85</v>
      </c>
      <c r="H146" s="9">
        <f t="shared" si="6"/>
        <v>0.2</v>
      </c>
      <c r="I146" s="12">
        <v>0.24</v>
      </c>
      <c r="J146" s="14">
        <f t="shared" si="7"/>
        <v>120</v>
      </c>
      <c r="L146" s="10"/>
    </row>
    <row r="147" spans="1:12" ht="15" x14ac:dyDescent="0.25">
      <c r="A147" s="2">
        <v>141</v>
      </c>
      <c r="B147" s="13" t="s">
        <v>232</v>
      </c>
      <c r="C147" s="6" t="s">
        <v>233</v>
      </c>
      <c r="D147" s="7" t="s">
        <v>175</v>
      </c>
      <c r="E147" s="8">
        <v>1000</v>
      </c>
      <c r="F147" s="9">
        <v>0.31</v>
      </c>
      <c r="G147" s="14">
        <f t="shared" si="5"/>
        <v>310</v>
      </c>
      <c r="H147" s="9">
        <f t="shared" si="6"/>
        <v>0.35</v>
      </c>
      <c r="I147" s="12">
        <v>0.42</v>
      </c>
      <c r="J147" s="14">
        <f t="shared" si="7"/>
        <v>420</v>
      </c>
      <c r="L147" s="10"/>
    </row>
    <row r="148" spans="1:12" ht="15" x14ac:dyDescent="0.25">
      <c r="A148" s="2">
        <v>142</v>
      </c>
      <c r="B148" s="13" t="s">
        <v>430</v>
      </c>
      <c r="C148" s="6" t="s">
        <v>454</v>
      </c>
      <c r="D148" s="7" t="s">
        <v>175</v>
      </c>
      <c r="E148" s="8">
        <v>500</v>
      </c>
      <c r="F148" s="9">
        <v>0.41</v>
      </c>
      <c r="G148" s="14">
        <f t="shared" si="5"/>
        <v>205</v>
      </c>
      <c r="H148" s="9">
        <f t="shared" si="6"/>
        <v>0.45</v>
      </c>
      <c r="I148" s="12">
        <v>0.54</v>
      </c>
      <c r="J148" s="14">
        <f t="shared" si="7"/>
        <v>270</v>
      </c>
      <c r="L148" s="10"/>
    </row>
    <row r="149" spans="1:12" ht="15" x14ac:dyDescent="0.25">
      <c r="A149" s="2">
        <v>143</v>
      </c>
      <c r="B149" s="13" t="s">
        <v>234</v>
      </c>
      <c r="C149" s="6" t="s">
        <v>455</v>
      </c>
      <c r="D149" s="7" t="s">
        <v>175</v>
      </c>
      <c r="E149" s="8">
        <v>500</v>
      </c>
      <c r="F149" s="9">
        <v>0.26</v>
      </c>
      <c r="G149" s="14">
        <f t="shared" si="5"/>
        <v>130</v>
      </c>
      <c r="H149" s="9">
        <f t="shared" si="6"/>
        <v>0.3</v>
      </c>
      <c r="I149" s="12">
        <v>0.36</v>
      </c>
      <c r="J149" s="14">
        <f t="shared" si="7"/>
        <v>180</v>
      </c>
      <c r="L149" s="10"/>
    </row>
    <row r="150" spans="1:12" ht="15" x14ac:dyDescent="0.25">
      <c r="A150" s="2">
        <v>144</v>
      </c>
      <c r="B150" s="13" t="s">
        <v>431</v>
      </c>
      <c r="C150" s="6" t="s">
        <v>456</v>
      </c>
      <c r="D150" s="7" t="s">
        <v>175</v>
      </c>
      <c r="E150" s="8">
        <v>1000</v>
      </c>
      <c r="F150" s="9">
        <v>5.72</v>
      </c>
      <c r="G150" s="14">
        <f t="shared" si="5"/>
        <v>5720</v>
      </c>
      <c r="H150" s="9">
        <f t="shared" si="6"/>
        <v>6</v>
      </c>
      <c r="I150" s="12">
        <v>7.1999999999999993</v>
      </c>
      <c r="J150" s="14">
        <f t="shared" si="7"/>
        <v>7199.9999999999991</v>
      </c>
      <c r="L150" s="10"/>
    </row>
    <row r="151" spans="1:12" ht="15" x14ac:dyDescent="0.25">
      <c r="A151" s="2">
        <v>145</v>
      </c>
      <c r="B151" s="13" t="s">
        <v>432</v>
      </c>
      <c r="C151" s="6" t="s">
        <v>457</v>
      </c>
      <c r="D151" s="7" t="s">
        <v>175</v>
      </c>
      <c r="E151" s="8">
        <v>957</v>
      </c>
      <c r="F151" s="9">
        <v>4.96</v>
      </c>
      <c r="G151" s="14">
        <f t="shared" si="5"/>
        <v>4746.72</v>
      </c>
      <c r="H151" s="9">
        <f t="shared" si="6"/>
        <v>5</v>
      </c>
      <c r="I151" s="12">
        <v>6</v>
      </c>
      <c r="J151" s="14">
        <f t="shared" si="7"/>
        <v>5742</v>
      </c>
      <c r="L151" s="10"/>
    </row>
    <row r="152" spans="1:12" ht="15" x14ac:dyDescent="0.25">
      <c r="A152" s="2">
        <v>146</v>
      </c>
      <c r="B152" s="13" t="s">
        <v>433</v>
      </c>
      <c r="C152" s="6" t="s">
        <v>458</v>
      </c>
      <c r="D152" s="7" t="s">
        <v>175</v>
      </c>
      <c r="E152" s="8">
        <v>2000</v>
      </c>
      <c r="F152" s="9">
        <v>0.97</v>
      </c>
      <c r="G152" s="14">
        <f t="shared" si="5"/>
        <v>1940</v>
      </c>
      <c r="H152" s="9">
        <f t="shared" si="6"/>
        <v>1</v>
      </c>
      <c r="I152" s="12">
        <v>1.2</v>
      </c>
      <c r="J152" s="14">
        <f t="shared" si="7"/>
        <v>2400</v>
      </c>
      <c r="L152" s="10"/>
    </row>
    <row r="153" spans="1:12" ht="15" x14ac:dyDescent="0.25">
      <c r="A153" s="2">
        <v>147</v>
      </c>
      <c r="B153" s="13" t="s">
        <v>434</v>
      </c>
      <c r="C153" s="6" t="s">
        <v>459</v>
      </c>
      <c r="D153" s="7" t="s">
        <v>175</v>
      </c>
      <c r="E153" s="8">
        <v>500</v>
      </c>
      <c r="F153" s="9">
        <v>0.21490000000000001</v>
      </c>
      <c r="G153" s="14">
        <f t="shared" si="5"/>
        <v>107.45</v>
      </c>
      <c r="H153" s="9">
        <f t="shared" si="6"/>
        <v>0.25</v>
      </c>
      <c r="I153" s="12">
        <v>0.3</v>
      </c>
      <c r="J153" s="14">
        <f t="shared" si="7"/>
        <v>150</v>
      </c>
      <c r="L153" s="10"/>
    </row>
    <row r="154" spans="1:12" ht="15" x14ac:dyDescent="0.25">
      <c r="A154" s="2">
        <v>148</v>
      </c>
      <c r="B154" s="13" t="s">
        <v>435</v>
      </c>
      <c r="C154" s="6" t="s">
        <v>460</v>
      </c>
      <c r="D154" s="7" t="s">
        <v>175</v>
      </c>
      <c r="E154" s="8">
        <v>70</v>
      </c>
      <c r="F154" s="9">
        <v>1.1203000000000001</v>
      </c>
      <c r="G154" s="14">
        <f t="shared" si="5"/>
        <v>78.421000000000006</v>
      </c>
      <c r="H154" s="9">
        <f t="shared" si="6"/>
        <v>1.2</v>
      </c>
      <c r="I154" s="12">
        <v>1.44</v>
      </c>
      <c r="J154" s="14">
        <f t="shared" si="7"/>
        <v>100.8</v>
      </c>
      <c r="L154" s="10"/>
    </row>
    <row r="155" spans="1:12" ht="15" x14ac:dyDescent="0.25">
      <c r="A155" s="2">
        <v>149</v>
      </c>
      <c r="B155" s="13" t="s">
        <v>235</v>
      </c>
      <c r="C155" s="6" t="s">
        <v>236</v>
      </c>
      <c r="D155" s="7" t="s">
        <v>175</v>
      </c>
      <c r="E155" s="8">
        <v>500</v>
      </c>
      <c r="F155" s="9">
        <v>0.41</v>
      </c>
      <c r="G155" s="14">
        <f t="shared" si="5"/>
        <v>205</v>
      </c>
      <c r="H155" s="9">
        <f t="shared" si="6"/>
        <v>0.5</v>
      </c>
      <c r="I155" s="12">
        <v>0.6</v>
      </c>
      <c r="J155" s="14">
        <f t="shared" si="7"/>
        <v>300</v>
      </c>
      <c r="L155" s="10"/>
    </row>
    <row r="156" spans="1:12" ht="15" x14ac:dyDescent="0.25">
      <c r="A156" s="2">
        <v>150</v>
      </c>
      <c r="B156" s="13" t="s">
        <v>436</v>
      </c>
      <c r="C156" s="6" t="s">
        <v>461</v>
      </c>
      <c r="D156" s="7" t="s">
        <v>175</v>
      </c>
      <c r="E156" s="8">
        <v>500</v>
      </c>
      <c r="F156" s="9">
        <v>0.17</v>
      </c>
      <c r="G156" s="14">
        <f t="shared" si="5"/>
        <v>85</v>
      </c>
      <c r="H156" s="9">
        <f t="shared" si="6"/>
        <v>0.2</v>
      </c>
      <c r="I156" s="12">
        <v>0.24</v>
      </c>
      <c r="J156" s="14">
        <f t="shared" si="7"/>
        <v>120</v>
      </c>
      <c r="L156" s="10"/>
    </row>
    <row r="157" spans="1:12" ht="15" x14ac:dyDescent="0.25">
      <c r="A157" s="2">
        <v>151</v>
      </c>
      <c r="B157" s="13" t="s">
        <v>237</v>
      </c>
      <c r="C157" s="6" t="s">
        <v>238</v>
      </c>
      <c r="D157" s="7" t="s">
        <v>175</v>
      </c>
      <c r="E157" s="8">
        <v>200</v>
      </c>
      <c r="F157" s="9">
        <v>0.18</v>
      </c>
      <c r="G157" s="14">
        <f t="shared" si="5"/>
        <v>36</v>
      </c>
      <c r="H157" s="9">
        <f t="shared" si="6"/>
        <v>0.2</v>
      </c>
      <c r="I157" s="12">
        <v>0.24</v>
      </c>
      <c r="J157" s="14">
        <f t="shared" si="7"/>
        <v>48</v>
      </c>
      <c r="L157" s="10"/>
    </row>
    <row r="158" spans="1:12" ht="15" x14ac:dyDescent="0.25">
      <c r="A158" s="2">
        <v>152</v>
      </c>
      <c r="B158" s="13" t="s">
        <v>437</v>
      </c>
      <c r="C158" s="6" t="s">
        <v>462</v>
      </c>
      <c r="D158" s="7" t="s">
        <v>175</v>
      </c>
      <c r="E158" s="8">
        <v>30</v>
      </c>
      <c r="F158" s="9">
        <v>2.2193000000000001</v>
      </c>
      <c r="G158" s="14">
        <f t="shared" si="5"/>
        <v>66.579000000000008</v>
      </c>
      <c r="H158" s="9">
        <f t="shared" si="6"/>
        <v>2.2999999999999998</v>
      </c>
      <c r="I158" s="12">
        <v>2.76</v>
      </c>
      <c r="J158" s="14">
        <f t="shared" si="7"/>
        <v>82.8</v>
      </c>
      <c r="L158" s="10"/>
    </row>
    <row r="159" spans="1:12" ht="15" x14ac:dyDescent="0.25">
      <c r="A159" s="2">
        <v>153</v>
      </c>
      <c r="B159" s="13" t="s">
        <v>239</v>
      </c>
      <c r="C159" s="6" t="s">
        <v>240</v>
      </c>
      <c r="D159" s="7" t="s">
        <v>175</v>
      </c>
      <c r="E159" s="8">
        <v>30</v>
      </c>
      <c r="F159" s="9">
        <v>1.4913000000000001</v>
      </c>
      <c r="G159" s="14">
        <f t="shared" si="5"/>
        <v>44.739000000000004</v>
      </c>
      <c r="H159" s="9">
        <f t="shared" si="6"/>
        <v>1.55</v>
      </c>
      <c r="I159" s="12">
        <v>1.8599999999999999</v>
      </c>
      <c r="J159" s="14">
        <f t="shared" si="7"/>
        <v>55.8</v>
      </c>
      <c r="L159" s="10"/>
    </row>
    <row r="160" spans="1:12" ht="15" x14ac:dyDescent="0.25">
      <c r="A160" s="2">
        <v>154</v>
      </c>
      <c r="B160" s="13" t="s">
        <v>241</v>
      </c>
      <c r="C160" s="6" t="s">
        <v>242</v>
      </c>
      <c r="D160" s="7" t="s">
        <v>175</v>
      </c>
      <c r="E160" s="8">
        <v>480</v>
      </c>
      <c r="F160" s="9">
        <v>0.7</v>
      </c>
      <c r="G160" s="14">
        <f t="shared" si="5"/>
        <v>336</v>
      </c>
      <c r="H160" s="9">
        <f t="shared" si="6"/>
        <v>0.8</v>
      </c>
      <c r="I160" s="12">
        <v>0.96</v>
      </c>
      <c r="J160" s="14">
        <f t="shared" si="7"/>
        <v>460.79999999999995</v>
      </c>
      <c r="L160" s="10"/>
    </row>
    <row r="161" spans="1:12" ht="15" x14ac:dyDescent="0.25">
      <c r="A161" s="2">
        <v>155</v>
      </c>
      <c r="B161" s="13" t="s">
        <v>243</v>
      </c>
      <c r="C161" s="6" t="s">
        <v>244</v>
      </c>
      <c r="D161" s="7" t="s">
        <v>175</v>
      </c>
      <c r="E161" s="8">
        <v>480</v>
      </c>
      <c r="F161" s="9">
        <v>0.75</v>
      </c>
      <c r="G161" s="14">
        <f t="shared" si="5"/>
        <v>360</v>
      </c>
      <c r="H161" s="9">
        <f t="shared" si="6"/>
        <v>0.8</v>
      </c>
      <c r="I161" s="12">
        <v>0.96</v>
      </c>
      <c r="J161" s="14">
        <f t="shared" si="7"/>
        <v>460.79999999999995</v>
      </c>
      <c r="L161" s="10"/>
    </row>
    <row r="162" spans="1:12" ht="15" x14ac:dyDescent="0.25">
      <c r="A162" s="2">
        <v>156</v>
      </c>
      <c r="B162" s="13" t="s">
        <v>245</v>
      </c>
      <c r="C162" s="6" t="s">
        <v>246</v>
      </c>
      <c r="D162" s="7" t="s">
        <v>175</v>
      </c>
      <c r="E162" s="8">
        <v>800</v>
      </c>
      <c r="F162" s="9">
        <v>0.94</v>
      </c>
      <c r="G162" s="14">
        <f t="shared" si="5"/>
        <v>752</v>
      </c>
      <c r="H162" s="9">
        <f t="shared" si="6"/>
        <v>1</v>
      </c>
      <c r="I162" s="12">
        <v>1.2</v>
      </c>
      <c r="J162" s="14">
        <f t="shared" si="7"/>
        <v>960</v>
      </c>
      <c r="L162" s="10"/>
    </row>
    <row r="163" spans="1:12" ht="15" x14ac:dyDescent="0.25">
      <c r="A163" s="2">
        <v>157</v>
      </c>
      <c r="B163" s="13" t="s">
        <v>247</v>
      </c>
      <c r="C163" s="6" t="s">
        <v>248</v>
      </c>
      <c r="D163" s="7" t="s">
        <v>175</v>
      </c>
      <c r="E163" s="8">
        <v>1000</v>
      </c>
      <c r="F163" s="9">
        <v>0.39</v>
      </c>
      <c r="G163" s="14">
        <f t="shared" si="5"/>
        <v>390</v>
      </c>
      <c r="H163" s="9">
        <f t="shared" si="6"/>
        <v>0.4</v>
      </c>
      <c r="I163" s="12">
        <v>0.48</v>
      </c>
      <c r="J163" s="14">
        <f t="shared" si="7"/>
        <v>480</v>
      </c>
      <c r="L163" s="10"/>
    </row>
    <row r="164" spans="1:12" ht="15" x14ac:dyDescent="0.25">
      <c r="A164" s="2">
        <v>158</v>
      </c>
      <c r="B164" s="13" t="s">
        <v>249</v>
      </c>
      <c r="C164" s="6" t="s">
        <v>250</v>
      </c>
      <c r="D164" s="7" t="s">
        <v>175</v>
      </c>
      <c r="E164" s="8">
        <v>500</v>
      </c>
      <c r="F164" s="9">
        <v>1.9639</v>
      </c>
      <c r="G164" s="14">
        <f t="shared" si="5"/>
        <v>981.95</v>
      </c>
      <c r="H164" s="9">
        <f t="shared" si="6"/>
        <v>2</v>
      </c>
      <c r="I164" s="12">
        <v>2.4</v>
      </c>
      <c r="J164" s="14">
        <f t="shared" si="7"/>
        <v>1200</v>
      </c>
      <c r="L164" s="10"/>
    </row>
    <row r="165" spans="1:12" ht="15" x14ac:dyDescent="0.25">
      <c r="A165" s="2">
        <v>159</v>
      </c>
      <c r="B165" s="13" t="s">
        <v>251</v>
      </c>
      <c r="C165" s="6" t="s">
        <v>252</v>
      </c>
      <c r="D165" s="7" t="s">
        <v>175</v>
      </c>
      <c r="E165" s="8">
        <v>10</v>
      </c>
      <c r="F165" s="9">
        <v>4.9930000000000003</v>
      </c>
      <c r="G165" s="14">
        <f t="shared" si="5"/>
        <v>49.930000000000007</v>
      </c>
      <c r="H165" s="9">
        <f t="shared" si="6"/>
        <v>5</v>
      </c>
      <c r="I165" s="12">
        <v>6</v>
      </c>
      <c r="J165" s="14">
        <f t="shared" si="7"/>
        <v>60</v>
      </c>
      <c r="L165" s="10"/>
    </row>
    <row r="166" spans="1:12" ht="15" x14ac:dyDescent="0.25">
      <c r="A166" s="2">
        <v>160</v>
      </c>
      <c r="B166" s="13" t="s">
        <v>463</v>
      </c>
      <c r="C166" s="6" t="s">
        <v>488</v>
      </c>
      <c r="D166" s="7" t="s">
        <v>175</v>
      </c>
      <c r="E166" s="8">
        <v>2</v>
      </c>
      <c r="F166" s="9">
        <v>8.625</v>
      </c>
      <c r="G166" s="14">
        <f t="shared" si="5"/>
        <v>17.25</v>
      </c>
      <c r="H166" s="9">
        <f t="shared" si="6"/>
        <v>9</v>
      </c>
      <c r="I166" s="12">
        <v>10.799999999999999</v>
      </c>
      <c r="J166" s="14">
        <f t="shared" si="7"/>
        <v>21.599999999999998</v>
      </c>
      <c r="L166" s="10"/>
    </row>
    <row r="167" spans="1:12" ht="15" x14ac:dyDescent="0.25">
      <c r="A167" s="2">
        <v>161</v>
      </c>
      <c r="B167" s="13" t="s">
        <v>464</v>
      </c>
      <c r="C167" s="6" t="s">
        <v>489</v>
      </c>
      <c r="D167" s="7" t="s">
        <v>175</v>
      </c>
      <c r="E167" s="8">
        <v>1000</v>
      </c>
      <c r="F167" s="9">
        <v>1.62</v>
      </c>
      <c r="G167" s="14">
        <f t="shared" si="5"/>
        <v>1620</v>
      </c>
      <c r="H167" s="9">
        <f t="shared" si="6"/>
        <v>1.7</v>
      </c>
      <c r="I167" s="12">
        <v>2.04</v>
      </c>
      <c r="J167" s="14">
        <f t="shared" si="7"/>
        <v>2040</v>
      </c>
      <c r="L167" s="10"/>
    </row>
    <row r="168" spans="1:12" ht="15" x14ac:dyDescent="0.25">
      <c r="A168" s="2">
        <v>162</v>
      </c>
      <c r="B168" s="13" t="s">
        <v>465</v>
      </c>
      <c r="C168" s="6" t="s">
        <v>490</v>
      </c>
      <c r="D168" s="7" t="s">
        <v>175</v>
      </c>
      <c r="E168" s="8">
        <v>841</v>
      </c>
      <c r="F168" s="9">
        <v>7.55</v>
      </c>
      <c r="G168" s="14">
        <f t="shared" si="5"/>
        <v>6349.55</v>
      </c>
      <c r="H168" s="9">
        <f t="shared" si="6"/>
        <v>8</v>
      </c>
      <c r="I168" s="12">
        <v>9.6</v>
      </c>
      <c r="J168" s="14">
        <f t="shared" si="7"/>
        <v>8073.5999999999995</v>
      </c>
      <c r="L168" s="10"/>
    </row>
    <row r="169" spans="1:12" ht="15" x14ac:dyDescent="0.25">
      <c r="A169" s="2">
        <v>163</v>
      </c>
      <c r="B169" s="13" t="s">
        <v>466</v>
      </c>
      <c r="C169" s="6" t="s">
        <v>491</v>
      </c>
      <c r="D169" s="7" t="s">
        <v>0</v>
      </c>
      <c r="E169" s="8">
        <v>11</v>
      </c>
      <c r="F169" s="9">
        <v>15.6014</v>
      </c>
      <c r="G169" s="14">
        <f t="shared" si="5"/>
        <v>171.61539999999999</v>
      </c>
      <c r="H169" s="9">
        <f t="shared" si="6"/>
        <v>125</v>
      </c>
      <c r="I169" s="12">
        <v>150</v>
      </c>
      <c r="J169" s="14">
        <f t="shared" si="7"/>
        <v>1650</v>
      </c>
      <c r="L169" s="10"/>
    </row>
    <row r="170" spans="1:12" ht="15" x14ac:dyDescent="0.25">
      <c r="A170" s="2">
        <v>164</v>
      </c>
      <c r="B170" s="13" t="s">
        <v>467</v>
      </c>
      <c r="C170" s="6" t="s">
        <v>492</v>
      </c>
      <c r="D170" s="7" t="s">
        <v>175</v>
      </c>
      <c r="E170" s="8">
        <v>900</v>
      </c>
      <c r="F170" s="9">
        <v>0.25</v>
      </c>
      <c r="G170" s="14">
        <f t="shared" si="5"/>
        <v>225</v>
      </c>
      <c r="H170" s="9">
        <f t="shared" si="6"/>
        <v>0.25</v>
      </c>
      <c r="I170" s="12">
        <v>0.3</v>
      </c>
      <c r="J170" s="14">
        <f t="shared" si="7"/>
        <v>270</v>
      </c>
      <c r="L170" s="10"/>
    </row>
    <row r="171" spans="1:12" ht="15" x14ac:dyDescent="0.25">
      <c r="A171" s="2">
        <v>165</v>
      </c>
      <c r="B171" s="13" t="s">
        <v>253</v>
      </c>
      <c r="C171" s="6" t="s">
        <v>254</v>
      </c>
      <c r="D171" s="7" t="s">
        <v>175</v>
      </c>
      <c r="E171" s="8">
        <v>1000</v>
      </c>
      <c r="F171" s="9">
        <v>0.04</v>
      </c>
      <c r="G171" s="14">
        <f t="shared" si="5"/>
        <v>40</v>
      </c>
      <c r="H171" s="9">
        <f t="shared" si="6"/>
        <v>0.05</v>
      </c>
      <c r="I171" s="12">
        <v>0.06</v>
      </c>
      <c r="J171" s="14">
        <f t="shared" si="7"/>
        <v>60</v>
      </c>
      <c r="L171" s="10"/>
    </row>
    <row r="172" spans="1:12" ht="15" x14ac:dyDescent="0.25">
      <c r="A172" s="2">
        <v>166</v>
      </c>
      <c r="B172" s="13" t="s">
        <v>468</v>
      </c>
      <c r="C172" s="6" t="s">
        <v>493</v>
      </c>
      <c r="D172" s="7" t="s">
        <v>175</v>
      </c>
      <c r="E172" s="8">
        <v>100</v>
      </c>
      <c r="F172" s="9">
        <v>2.29</v>
      </c>
      <c r="G172" s="14">
        <f t="shared" si="5"/>
        <v>229</v>
      </c>
      <c r="H172" s="9">
        <f t="shared" si="6"/>
        <v>2.6</v>
      </c>
      <c r="I172" s="12">
        <v>3.12</v>
      </c>
      <c r="J172" s="14">
        <f t="shared" si="7"/>
        <v>312</v>
      </c>
      <c r="L172" s="10"/>
    </row>
    <row r="173" spans="1:12" ht="15" x14ac:dyDescent="0.25">
      <c r="A173" s="2">
        <v>167</v>
      </c>
      <c r="B173" s="13" t="s">
        <v>469</v>
      </c>
      <c r="C173" s="6" t="s">
        <v>494</v>
      </c>
      <c r="D173" s="7" t="s">
        <v>175</v>
      </c>
      <c r="E173" s="8">
        <v>50</v>
      </c>
      <c r="F173" s="9">
        <v>1.37</v>
      </c>
      <c r="G173" s="14">
        <f t="shared" si="5"/>
        <v>68.5</v>
      </c>
      <c r="H173" s="9">
        <f t="shared" si="6"/>
        <v>1.4</v>
      </c>
      <c r="I173" s="12">
        <v>1.68</v>
      </c>
      <c r="J173" s="14">
        <f t="shared" si="7"/>
        <v>84</v>
      </c>
      <c r="L173" s="10"/>
    </row>
    <row r="174" spans="1:12" ht="15" x14ac:dyDescent="0.25">
      <c r="A174" s="2">
        <v>168</v>
      </c>
      <c r="B174" s="13" t="s">
        <v>470</v>
      </c>
      <c r="C174" s="6" t="s">
        <v>495</v>
      </c>
      <c r="D174" s="7" t="s">
        <v>175</v>
      </c>
      <c r="E174" s="8">
        <v>50</v>
      </c>
      <c r="F174" s="9">
        <v>1.53</v>
      </c>
      <c r="G174" s="14">
        <f t="shared" si="5"/>
        <v>76.5</v>
      </c>
      <c r="H174" s="9">
        <f t="shared" si="6"/>
        <v>1.6</v>
      </c>
      <c r="I174" s="12">
        <v>1.92</v>
      </c>
      <c r="J174" s="14">
        <f t="shared" si="7"/>
        <v>96</v>
      </c>
      <c r="L174" s="10"/>
    </row>
    <row r="175" spans="1:12" ht="15" x14ac:dyDescent="0.25">
      <c r="A175" s="2">
        <v>169</v>
      </c>
      <c r="B175" s="13" t="s">
        <v>255</v>
      </c>
      <c r="C175" s="6" t="s">
        <v>256</v>
      </c>
      <c r="D175" s="7" t="s">
        <v>175</v>
      </c>
      <c r="E175" s="8">
        <v>160</v>
      </c>
      <c r="F175" s="9">
        <v>1.2708999999999999</v>
      </c>
      <c r="G175" s="14">
        <f t="shared" si="5"/>
        <v>203.34399999999999</v>
      </c>
      <c r="H175" s="9">
        <f t="shared" si="6"/>
        <v>1.3</v>
      </c>
      <c r="I175" s="12">
        <v>1.56</v>
      </c>
      <c r="J175" s="14">
        <f t="shared" si="7"/>
        <v>249.60000000000002</v>
      </c>
      <c r="L175" s="10"/>
    </row>
    <row r="176" spans="1:12" ht="15" x14ac:dyDescent="0.25">
      <c r="A176" s="2">
        <v>170</v>
      </c>
      <c r="B176" s="13" t="s">
        <v>257</v>
      </c>
      <c r="C176" s="6" t="s">
        <v>258</v>
      </c>
      <c r="D176" s="7" t="s">
        <v>175</v>
      </c>
      <c r="E176" s="8">
        <v>50</v>
      </c>
      <c r="F176" s="9">
        <v>0.35320000000000001</v>
      </c>
      <c r="G176" s="14">
        <f t="shared" si="5"/>
        <v>17.66</v>
      </c>
      <c r="H176" s="9">
        <f t="shared" si="6"/>
        <v>0.4</v>
      </c>
      <c r="I176" s="12">
        <v>0.48</v>
      </c>
      <c r="J176" s="14">
        <f t="shared" si="7"/>
        <v>24</v>
      </c>
      <c r="L176" s="10"/>
    </row>
    <row r="177" spans="1:12" ht="15" x14ac:dyDescent="0.25">
      <c r="A177" s="2">
        <v>171</v>
      </c>
      <c r="B177" s="13" t="s">
        <v>471</v>
      </c>
      <c r="C177" s="6" t="s">
        <v>496</v>
      </c>
      <c r="D177" s="7" t="s">
        <v>175</v>
      </c>
      <c r="E177" s="8">
        <v>1000</v>
      </c>
      <c r="F177" s="9">
        <v>0.22</v>
      </c>
      <c r="G177" s="14">
        <f t="shared" si="5"/>
        <v>220</v>
      </c>
      <c r="H177" s="9">
        <f t="shared" si="6"/>
        <v>0.25</v>
      </c>
      <c r="I177" s="12">
        <v>0.3</v>
      </c>
      <c r="J177" s="14">
        <f t="shared" si="7"/>
        <v>300</v>
      </c>
      <c r="L177" s="10"/>
    </row>
    <row r="178" spans="1:12" ht="15" x14ac:dyDescent="0.25">
      <c r="A178" s="2">
        <v>172</v>
      </c>
      <c r="B178" s="13" t="s">
        <v>259</v>
      </c>
      <c r="C178" s="6" t="s">
        <v>260</v>
      </c>
      <c r="D178" s="7" t="s">
        <v>175</v>
      </c>
      <c r="E178" s="8">
        <v>1000</v>
      </c>
      <c r="F178" s="9">
        <v>0.15</v>
      </c>
      <c r="G178" s="14">
        <f t="shared" si="5"/>
        <v>150</v>
      </c>
      <c r="H178" s="9">
        <f t="shared" si="6"/>
        <v>0.2</v>
      </c>
      <c r="I178" s="12">
        <v>0.24</v>
      </c>
      <c r="J178" s="14">
        <f t="shared" si="7"/>
        <v>240</v>
      </c>
      <c r="L178" s="10"/>
    </row>
    <row r="179" spans="1:12" ht="15" x14ac:dyDescent="0.25">
      <c r="A179" s="2">
        <v>173</v>
      </c>
      <c r="B179" s="13" t="s">
        <v>261</v>
      </c>
      <c r="C179" s="6" t="s">
        <v>262</v>
      </c>
      <c r="D179" s="7" t="s">
        <v>175</v>
      </c>
      <c r="E179" s="8">
        <v>1000</v>
      </c>
      <c r="F179" s="9">
        <v>0.15</v>
      </c>
      <c r="G179" s="14">
        <f t="shared" si="5"/>
        <v>150</v>
      </c>
      <c r="H179" s="9">
        <f t="shared" si="6"/>
        <v>0.2</v>
      </c>
      <c r="I179" s="12">
        <v>0.24</v>
      </c>
      <c r="J179" s="14">
        <f t="shared" si="7"/>
        <v>240</v>
      </c>
      <c r="L179" s="10"/>
    </row>
    <row r="180" spans="1:12" ht="15" x14ac:dyDescent="0.25">
      <c r="A180" s="2">
        <v>174</v>
      </c>
      <c r="B180" s="13" t="s">
        <v>263</v>
      </c>
      <c r="C180" s="6" t="s">
        <v>264</v>
      </c>
      <c r="D180" s="7" t="s">
        <v>175</v>
      </c>
      <c r="E180" s="8">
        <v>1000</v>
      </c>
      <c r="F180" s="9">
        <v>0.19</v>
      </c>
      <c r="G180" s="14">
        <f t="shared" si="5"/>
        <v>190</v>
      </c>
      <c r="H180" s="9">
        <f t="shared" si="6"/>
        <v>0.2</v>
      </c>
      <c r="I180" s="12">
        <v>0.24</v>
      </c>
      <c r="J180" s="14">
        <f t="shared" si="7"/>
        <v>240</v>
      </c>
      <c r="L180" s="10"/>
    </row>
    <row r="181" spans="1:12" ht="15" x14ac:dyDescent="0.25">
      <c r="A181" s="2">
        <v>175</v>
      </c>
      <c r="B181" s="13" t="s">
        <v>265</v>
      </c>
      <c r="C181" s="6" t="s">
        <v>266</v>
      </c>
      <c r="D181" s="7" t="s">
        <v>175</v>
      </c>
      <c r="E181" s="8">
        <v>1000</v>
      </c>
      <c r="F181" s="9">
        <v>0.69</v>
      </c>
      <c r="G181" s="14">
        <f t="shared" si="5"/>
        <v>690</v>
      </c>
      <c r="H181" s="9">
        <f t="shared" si="6"/>
        <v>0.7</v>
      </c>
      <c r="I181" s="12">
        <v>0.84</v>
      </c>
      <c r="J181" s="14">
        <f t="shared" si="7"/>
        <v>840</v>
      </c>
      <c r="L181" s="10"/>
    </row>
    <row r="182" spans="1:12" ht="15" x14ac:dyDescent="0.25">
      <c r="A182" s="2">
        <v>176</v>
      </c>
      <c r="B182" s="13" t="s">
        <v>267</v>
      </c>
      <c r="C182" s="6" t="s">
        <v>268</v>
      </c>
      <c r="D182" s="7" t="s">
        <v>175</v>
      </c>
      <c r="E182" s="8">
        <v>3000</v>
      </c>
      <c r="F182" s="9">
        <v>0.14630000000000001</v>
      </c>
      <c r="G182" s="14">
        <f t="shared" si="5"/>
        <v>438.90000000000003</v>
      </c>
      <c r="H182" s="9">
        <f t="shared" si="6"/>
        <v>0.2</v>
      </c>
      <c r="I182" s="12">
        <v>0.24</v>
      </c>
      <c r="J182" s="14">
        <f t="shared" si="7"/>
        <v>720</v>
      </c>
      <c r="L182" s="10"/>
    </row>
    <row r="183" spans="1:12" ht="15" x14ac:dyDescent="0.25">
      <c r="A183" s="2">
        <v>177</v>
      </c>
      <c r="B183" s="13" t="s">
        <v>269</v>
      </c>
      <c r="C183" s="6" t="s">
        <v>270</v>
      </c>
      <c r="D183" s="7" t="s">
        <v>175</v>
      </c>
      <c r="E183" s="8">
        <v>1000</v>
      </c>
      <c r="F183" s="9">
        <v>1.34</v>
      </c>
      <c r="G183" s="14">
        <f t="shared" si="5"/>
        <v>1340</v>
      </c>
      <c r="H183" s="9">
        <f t="shared" si="6"/>
        <v>1.5</v>
      </c>
      <c r="I183" s="12">
        <v>1.7999999999999998</v>
      </c>
      <c r="J183" s="14">
        <f t="shared" si="7"/>
        <v>1799.9999999999998</v>
      </c>
      <c r="L183" s="10"/>
    </row>
    <row r="184" spans="1:12" ht="15" x14ac:dyDescent="0.25">
      <c r="A184" s="2">
        <v>178</v>
      </c>
      <c r="B184" s="13" t="s">
        <v>271</v>
      </c>
      <c r="C184" s="6" t="s">
        <v>272</v>
      </c>
      <c r="D184" s="7" t="s">
        <v>175</v>
      </c>
      <c r="E184" s="8">
        <v>1000</v>
      </c>
      <c r="F184" s="9">
        <v>1.42</v>
      </c>
      <c r="G184" s="14">
        <f t="shared" si="5"/>
        <v>1420</v>
      </c>
      <c r="H184" s="9">
        <f t="shared" si="6"/>
        <v>1.5</v>
      </c>
      <c r="I184" s="12">
        <v>1.7999999999999998</v>
      </c>
      <c r="J184" s="14">
        <f t="shared" si="7"/>
        <v>1799.9999999999998</v>
      </c>
      <c r="L184" s="10"/>
    </row>
    <row r="185" spans="1:12" ht="15" x14ac:dyDescent="0.25">
      <c r="A185" s="2">
        <v>179</v>
      </c>
      <c r="B185" s="13" t="s">
        <v>472</v>
      </c>
      <c r="C185" s="6" t="s">
        <v>497</v>
      </c>
      <c r="D185" s="7" t="s">
        <v>175</v>
      </c>
      <c r="E185" s="8">
        <v>20</v>
      </c>
      <c r="F185" s="9">
        <v>7.03</v>
      </c>
      <c r="G185" s="14">
        <f t="shared" si="5"/>
        <v>140.6</v>
      </c>
      <c r="H185" s="9">
        <f t="shared" si="6"/>
        <v>8</v>
      </c>
      <c r="I185" s="12">
        <v>9.6</v>
      </c>
      <c r="J185" s="14">
        <f t="shared" si="7"/>
        <v>192</v>
      </c>
      <c r="L185" s="10"/>
    </row>
    <row r="186" spans="1:12" ht="15" x14ac:dyDescent="0.25">
      <c r="A186" s="2">
        <v>180</v>
      </c>
      <c r="B186" s="13" t="s">
        <v>473</v>
      </c>
      <c r="C186" s="6" t="s">
        <v>498</v>
      </c>
      <c r="D186" s="7" t="s">
        <v>175</v>
      </c>
      <c r="E186" s="8">
        <v>40</v>
      </c>
      <c r="F186" s="9">
        <v>1.47</v>
      </c>
      <c r="G186" s="14">
        <f t="shared" si="5"/>
        <v>58.8</v>
      </c>
      <c r="H186" s="9">
        <f t="shared" si="6"/>
        <v>2</v>
      </c>
      <c r="I186" s="12">
        <v>2.4</v>
      </c>
      <c r="J186" s="14">
        <f t="shared" si="7"/>
        <v>96</v>
      </c>
      <c r="L186" s="10"/>
    </row>
    <row r="187" spans="1:12" ht="15" x14ac:dyDescent="0.25">
      <c r="A187" s="2">
        <v>181</v>
      </c>
      <c r="B187" s="13" t="s">
        <v>273</v>
      </c>
      <c r="C187" s="6" t="s">
        <v>274</v>
      </c>
      <c r="D187" s="7" t="s">
        <v>175</v>
      </c>
      <c r="E187" s="8">
        <v>300</v>
      </c>
      <c r="F187" s="9">
        <v>1.05</v>
      </c>
      <c r="G187" s="14">
        <f t="shared" si="5"/>
        <v>315</v>
      </c>
      <c r="H187" s="9">
        <f t="shared" si="6"/>
        <v>2</v>
      </c>
      <c r="I187" s="12">
        <v>2.4</v>
      </c>
      <c r="J187" s="14">
        <f t="shared" si="7"/>
        <v>720</v>
      </c>
      <c r="L187" s="10"/>
    </row>
    <row r="188" spans="1:12" ht="15" x14ac:dyDescent="0.25">
      <c r="A188" s="2">
        <v>182</v>
      </c>
      <c r="B188" s="13" t="s">
        <v>275</v>
      </c>
      <c r="C188" s="6" t="s">
        <v>276</v>
      </c>
      <c r="D188" s="7" t="s">
        <v>175</v>
      </c>
      <c r="E188" s="8">
        <v>204000</v>
      </c>
      <c r="F188" s="8">
        <v>0.24410000000000001</v>
      </c>
      <c r="G188" s="14">
        <f t="shared" si="5"/>
        <v>49796.4</v>
      </c>
      <c r="H188" s="9">
        <f t="shared" si="6"/>
        <v>0.25</v>
      </c>
      <c r="I188" s="12">
        <v>0.3</v>
      </c>
      <c r="J188" s="14">
        <f t="shared" si="7"/>
        <v>61200</v>
      </c>
      <c r="L188" s="10"/>
    </row>
    <row r="189" spans="1:12" ht="15" x14ac:dyDescent="0.25">
      <c r="A189" s="2">
        <v>183</v>
      </c>
      <c r="B189" s="13" t="s">
        <v>277</v>
      </c>
      <c r="C189" s="6" t="s">
        <v>278</v>
      </c>
      <c r="D189" s="7" t="s">
        <v>175</v>
      </c>
      <c r="E189" s="8">
        <v>9800</v>
      </c>
      <c r="F189" s="8">
        <v>0.1017</v>
      </c>
      <c r="G189" s="14">
        <f t="shared" si="5"/>
        <v>996.66</v>
      </c>
      <c r="H189" s="9">
        <f t="shared" si="6"/>
        <v>0.15</v>
      </c>
      <c r="I189" s="12">
        <v>0.18</v>
      </c>
      <c r="J189" s="14">
        <f t="shared" si="7"/>
        <v>1764</v>
      </c>
      <c r="L189" s="10"/>
    </row>
    <row r="190" spans="1:12" ht="15" x14ac:dyDescent="0.25">
      <c r="A190" s="2">
        <v>184</v>
      </c>
      <c r="B190" s="13" t="s">
        <v>279</v>
      </c>
      <c r="C190" s="6" t="s">
        <v>280</v>
      </c>
      <c r="D190" s="7" t="s">
        <v>175</v>
      </c>
      <c r="E190" s="8">
        <v>9800</v>
      </c>
      <c r="F190" s="8">
        <v>0.1017</v>
      </c>
      <c r="G190" s="14">
        <f t="shared" si="5"/>
        <v>996.66</v>
      </c>
      <c r="H190" s="9">
        <f t="shared" si="6"/>
        <v>0.15</v>
      </c>
      <c r="I190" s="12">
        <v>0.18</v>
      </c>
      <c r="J190" s="14">
        <f t="shared" si="7"/>
        <v>1764</v>
      </c>
      <c r="L190" s="10"/>
    </row>
    <row r="191" spans="1:12" ht="15" x14ac:dyDescent="0.25">
      <c r="A191" s="2">
        <v>185</v>
      </c>
      <c r="B191" s="13" t="s">
        <v>474</v>
      </c>
      <c r="C191" s="6" t="s">
        <v>499</v>
      </c>
      <c r="D191" s="7" t="s">
        <v>175</v>
      </c>
      <c r="E191" s="8">
        <v>41500</v>
      </c>
      <c r="F191" s="9">
        <v>0.32540000000000002</v>
      </c>
      <c r="G191" s="14">
        <f t="shared" si="5"/>
        <v>13504.1</v>
      </c>
      <c r="H191" s="9">
        <f t="shared" si="6"/>
        <v>0.35</v>
      </c>
      <c r="I191" s="12">
        <v>0.42</v>
      </c>
      <c r="J191" s="14">
        <f t="shared" si="7"/>
        <v>17430</v>
      </c>
      <c r="L191" s="10"/>
    </row>
    <row r="192" spans="1:12" ht="15" x14ac:dyDescent="0.25">
      <c r="A192" s="2">
        <v>186</v>
      </c>
      <c r="B192" s="13" t="s">
        <v>475</v>
      </c>
      <c r="C192" s="6" t="s">
        <v>500</v>
      </c>
      <c r="D192" s="7" t="s">
        <v>175</v>
      </c>
      <c r="E192" s="8">
        <v>1000</v>
      </c>
      <c r="F192" s="9">
        <v>0.08</v>
      </c>
      <c r="G192" s="14">
        <f t="shared" si="5"/>
        <v>80</v>
      </c>
      <c r="H192" s="9">
        <f t="shared" si="6"/>
        <v>0.1</v>
      </c>
      <c r="I192" s="12">
        <v>0.12</v>
      </c>
      <c r="J192" s="14">
        <f t="shared" si="7"/>
        <v>120</v>
      </c>
      <c r="L192" s="10"/>
    </row>
    <row r="193" spans="1:12" ht="15" x14ac:dyDescent="0.25">
      <c r="A193" s="2">
        <v>187</v>
      </c>
      <c r="B193" s="13" t="s">
        <v>476</v>
      </c>
      <c r="C193" s="6" t="s">
        <v>501</v>
      </c>
      <c r="D193" s="7" t="s">
        <v>175</v>
      </c>
      <c r="E193" s="8">
        <v>10000</v>
      </c>
      <c r="F193" s="9">
        <v>0.27</v>
      </c>
      <c r="G193" s="14">
        <f t="shared" si="5"/>
        <v>2700</v>
      </c>
      <c r="H193" s="9">
        <f t="shared" si="6"/>
        <v>0.3</v>
      </c>
      <c r="I193" s="12">
        <v>0.36</v>
      </c>
      <c r="J193" s="14">
        <f t="shared" si="7"/>
        <v>3600</v>
      </c>
      <c r="L193" s="10"/>
    </row>
    <row r="194" spans="1:12" ht="15" x14ac:dyDescent="0.25">
      <c r="A194" s="2">
        <v>188</v>
      </c>
      <c r="B194" s="13" t="s">
        <v>477</v>
      </c>
      <c r="C194" s="6" t="s">
        <v>502</v>
      </c>
      <c r="D194" s="7" t="s">
        <v>175</v>
      </c>
      <c r="E194" s="8">
        <v>4000</v>
      </c>
      <c r="F194" s="9">
        <v>0.24</v>
      </c>
      <c r="G194" s="14">
        <f t="shared" si="5"/>
        <v>960</v>
      </c>
      <c r="H194" s="9">
        <f t="shared" si="6"/>
        <v>0.3</v>
      </c>
      <c r="I194" s="12">
        <v>0.36</v>
      </c>
      <c r="J194" s="14">
        <f t="shared" si="7"/>
        <v>1440</v>
      </c>
      <c r="L194" s="10"/>
    </row>
    <row r="195" spans="1:12" ht="15" x14ac:dyDescent="0.25">
      <c r="A195" s="2">
        <v>189</v>
      </c>
      <c r="B195" s="13" t="s">
        <v>478</v>
      </c>
      <c r="C195" s="6" t="s">
        <v>503</v>
      </c>
      <c r="D195" s="7" t="s">
        <v>175</v>
      </c>
      <c r="E195" s="8">
        <v>2890</v>
      </c>
      <c r="F195" s="9">
        <v>0.47</v>
      </c>
      <c r="G195" s="14">
        <f t="shared" si="5"/>
        <v>1358.3</v>
      </c>
      <c r="H195" s="9">
        <f t="shared" si="6"/>
        <v>0.5</v>
      </c>
      <c r="I195" s="12">
        <v>0.6</v>
      </c>
      <c r="J195" s="14">
        <f t="shared" si="7"/>
        <v>1734</v>
      </c>
      <c r="L195" s="10"/>
    </row>
    <row r="196" spans="1:12" ht="15" x14ac:dyDescent="0.25">
      <c r="A196" s="2">
        <v>190</v>
      </c>
      <c r="B196" s="13" t="s">
        <v>479</v>
      </c>
      <c r="C196" s="6" t="s">
        <v>504</v>
      </c>
      <c r="D196" s="7" t="s">
        <v>175</v>
      </c>
      <c r="E196" s="8">
        <v>4950</v>
      </c>
      <c r="F196" s="9">
        <v>0.45</v>
      </c>
      <c r="G196" s="14">
        <f t="shared" si="5"/>
        <v>2227.5</v>
      </c>
      <c r="H196" s="9">
        <f t="shared" si="6"/>
        <v>0.5</v>
      </c>
      <c r="I196" s="12">
        <v>0.6</v>
      </c>
      <c r="J196" s="14">
        <f t="shared" si="7"/>
        <v>2970</v>
      </c>
      <c r="L196" s="10"/>
    </row>
    <row r="197" spans="1:12" ht="15" x14ac:dyDescent="0.25">
      <c r="A197" s="2">
        <v>191</v>
      </c>
      <c r="B197" s="13" t="s">
        <v>480</v>
      </c>
      <c r="C197" s="6" t="s">
        <v>505</v>
      </c>
      <c r="D197" s="7" t="s">
        <v>175</v>
      </c>
      <c r="E197" s="8">
        <v>450</v>
      </c>
      <c r="F197" s="9">
        <v>0.95</v>
      </c>
      <c r="G197" s="14">
        <f t="shared" si="5"/>
        <v>427.5</v>
      </c>
      <c r="H197" s="9">
        <f t="shared" si="6"/>
        <v>1</v>
      </c>
      <c r="I197" s="12">
        <v>1.2</v>
      </c>
      <c r="J197" s="14">
        <f t="shared" si="7"/>
        <v>540</v>
      </c>
      <c r="L197" s="10"/>
    </row>
    <row r="198" spans="1:12" ht="15" x14ac:dyDescent="0.25">
      <c r="A198" s="2">
        <v>192</v>
      </c>
      <c r="B198" s="13" t="s">
        <v>281</v>
      </c>
      <c r="C198" s="6" t="s">
        <v>282</v>
      </c>
      <c r="D198" s="7" t="s">
        <v>175</v>
      </c>
      <c r="E198" s="8">
        <v>1450</v>
      </c>
      <c r="F198" s="9">
        <v>1.0795999999999999</v>
      </c>
      <c r="G198" s="14">
        <f t="shared" si="5"/>
        <v>1565.4199999999998</v>
      </c>
      <c r="H198" s="9">
        <f t="shared" si="6"/>
        <v>1.1000000000000001</v>
      </c>
      <c r="I198" s="12">
        <v>1.32</v>
      </c>
      <c r="J198" s="14">
        <f t="shared" si="7"/>
        <v>1914</v>
      </c>
      <c r="L198" s="10"/>
    </row>
    <row r="199" spans="1:12" ht="15" x14ac:dyDescent="0.25">
      <c r="A199" s="2">
        <v>193</v>
      </c>
      <c r="B199" s="13" t="s">
        <v>481</v>
      </c>
      <c r="C199" s="6" t="s">
        <v>506</v>
      </c>
      <c r="D199" s="7" t="s">
        <v>175</v>
      </c>
      <c r="E199" s="8">
        <v>300</v>
      </c>
      <c r="F199" s="9">
        <v>1.0921000000000001</v>
      </c>
      <c r="G199" s="14">
        <f t="shared" si="5"/>
        <v>327.63</v>
      </c>
      <c r="H199" s="9">
        <f t="shared" si="6"/>
        <v>1.1000000000000001</v>
      </c>
      <c r="I199" s="12">
        <v>1.32</v>
      </c>
      <c r="J199" s="14">
        <f t="shared" si="7"/>
        <v>396</v>
      </c>
      <c r="L199" s="10"/>
    </row>
    <row r="200" spans="1:12" ht="15" x14ac:dyDescent="0.25">
      <c r="A200" s="2">
        <v>194</v>
      </c>
      <c r="B200" s="13" t="s">
        <v>283</v>
      </c>
      <c r="C200" s="6" t="s">
        <v>284</v>
      </c>
      <c r="D200" s="7" t="s">
        <v>175</v>
      </c>
      <c r="E200" s="8">
        <v>4</v>
      </c>
      <c r="F200" s="9">
        <v>1.5013000000000001</v>
      </c>
      <c r="G200" s="14">
        <f t="shared" ref="G200:G263" si="8">F200*E200</f>
        <v>6.0052000000000003</v>
      </c>
      <c r="H200" s="9">
        <f t="shared" ref="H200:H263" si="9">ROUND(I200/1.2,2)</f>
        <v>1.6</v>
      </c>
      <c r="I200" s="12">
        <v>1.92</v>
      </c>
      <c r="J200" s="14">
        <f t="shared" si="7"/>
        <v>7.68</v>
      </c>
      <c r="L200" s="10"/>
    </row>
    <row r="201" spans="1:12" ht="15" x14ac:dyDescent="0.25">
      <c r="A201" s="2">
        <v>195</v>
      </c>
      <c r="B201" s="13" t="s">
        <v>482</v>
      </c>
      <c r="C201" s="6" t="s">
        <v>507</v>
      </c>
      <c r="D201" s="7" t="s">
        <v>175</v>
      </c>
      <c r="E201" s="8">
        <v>100</v>
      </c>
      <c r="F201" s="9">
        <v>2.5869</v>
      </c>
      <c r="G201" s="14">
        <f t="shared" si="8"/>
        <v>258.69</v>
      </c>
      <c r="H201" s="9">
        <f t="shared" si="9"/>
        <v>2.6</v>
      </c>
      <c r="I201" s="12">
        <v>3.12</v>
      </c>
      <c r="J201" s="14">
        <f t="shared" si="7"/>
        <v>312</v>
      </c>
      <c r="L201" s="10"/>
    </row>
    <row r="202" spans="1:12" ht="15" x14ac:dyDescent="0.25">
      <c r="A202" s="2">
        <v>196</v>
      </c>
      <c r="B202" s="13" t="s">
        <v>285</v>
      </c>
      <c r="C202" s="6" t="s">
        <v>286</v>
      </c>
      <c r="D202" s="7" t="s">
        <v>175</v>
      </c>
      <c r="E202" s="8">
        <v>100</v>
      </c>
      <c r="F202" s="9">
        <v>0.1595</v>
      </c>
      <c r="G202" s="14">
        <f t="shared" si="8"/>
        <v>15.950000000000001</v>
      </c>
      <c r="H202" s="9">
        <f t="shared" si="9"/>
        <v>0.17</v>
      </c>
      <c r="I202" s="12">
        <v>0.20400000000000001</v>
      </c>
      <c r="J202" s="14">
        <f t="shared" si="7"/>
        <v>20.400000000000002</v>
      </c>
      <c r="L202" s="10"/>
    </row>
    <row r="203" spans="1:12" ht="15" x14ac:dyDescent="0.25">
      <c r="A203" s="2">
        <v>197</v>
      </c>
      <c r="B203" s="13" t="s">
        <v>483</v>
      </c>
      <c r="C203" s="6" t="s">
        <v>508</v>
      </c>
      <c r="D203" s="7" t="s">
        <v>175</v>
      </c>
      <c r="E203" s="8">
        <v>300</v>
      </c>
      <c r="F203" s="9">
        <v>0.26050000000000001</v>
      </c>
      <c r="G203" s="14">
        <f t="shared" si="8"/>
        <v>78.150000000000006</v>
      </c>
      <c r="H203" s="9">
        <f t="shared" si="9"/>
        <v>0.3</v>
      </c>
      <c r="I203" s="12">
        <v>0.36</v>
      </c>
      <c r="J203" s="14">
        <f t="shared" si="7"/>
        <v>108</v>
      </c>
      <c r="L203" s="10"/>
    </row>
    <row r="204" spans="1:12" ht="15" x14ac:dyDescent="0.25">
      <c r="A204" s="2">
        <v>198</v>
      </c>
      <c r="B204" s="13" t="s">
        <v>287</v>
      </c>
      <c r="C204" s="6" t="s">
        <v>288</v>
      </c>
      <c r="D204" s="7" t="s">
        <v>175</v>
      </c>
      <c r="E204" s="8">
        <v>100</v>
      </c>
      <c r="F204" s="9">
        <v>8.4599999999999995E-2</v>
      </c>
      <c r="G204" s="14">
        <f t="shared" si="8"/>
        <v>8.4599999999999991</v>
      </c>
      <c r="H204" s="9">
        <f t="shared" si="9"/>
        <v>0.1</v>
      </c>
      <c r="I204" s="12">
        <v>0.12</v>
      </c>
      <c r="J204" s="14">
        <f t="shared" ref="J204:J267" si="10">I204*$E204</f>
        <v>12</v>
      </c>
      <c r="L204" s="10"/>
    </row>
    <row r="205" spans="1:12" ht="15" x14ac:dyDescent="0.25">
      <c r="A205" s="2">
        <v>199</v>
      </c>
      <c r="B205" s="13" t="s">
        <v>289</v>
      </c>
      <c r="C205" s="6" t="s">
        <v>290</v>
      </c>
      <c r="D205" s="7" t="s">
        <v>175</v>
      </c>
      <c r="E205" s="8">
        <v>10</v>
      </c>
      <c r="F205" s="9">
        <v>0.753</v>
      </c>
      <c r="G205" s="14">
        <f t="shared" si="8"/>
        <v>7.53</v>
      </c>
      <c r="H205" s="9">
        <f t="shared" si="9"/>
        <v>0.8</v>
      </c>
      <c r="I205" s="12">
        <v>0.96</v>
      </c>
      <c r="J205" s="14">
        <f t="shared" si="10"/>
        <v>9.6</v>
      </c>
      <c r="L205" s="10"/>
    </row>
    <row r="206" spans="1:12" ht="15" x14ac:dyDescent="0.25">
      <c r="A206" s="2">
        <v>200</v>
      </c>
      <c r="B206" s="13" t="s">
        <v>291</v>
      </c>
      <c r="C206" s="6" t="s">
        <v>292</v>
      </c>
      <c r="D206" s="7" t="s">
        <v>175</v>
      </c>
      <c r="E206" s="8">
        <v>10</v>
      </c>
      <c r="F206" s="9">
        <v>0.83199999999999996</v>
      </c>
      <c r="G206" s="14">
        <f t="shared" si="8"/>
        <v>8.32</v>
      </c>
      <c r="H206" s="9">
        <f t="shared" si="9"/>
        <v>0.9</v>
      </c>
      <c r="I206" s="12">
        <v>1.08</v>
      </c>
      <c r="J206" s="14">
        <f t="shared" si="10"/>
        <v>10.8</v>
      </c>
      <c r="L206" s="10"/>
    </row>
    <row r="207" spans="1:12" ht="15" x14ac:dyDescent="0.25">
      <c r="A207" s="2">
        <v>201</v>
      </c>
      <c r="B207" s="13" t="s">
        <v>293</v>
      </c>
      <c r="C207" s="6" t="s">
        <v>509</v>
      </c>
      <c r="D207" s="7" t="s">
        <v>175</v>
      </c>
      <c r="E207" s="8">
        <v>5</v>
      </c>
      <c r="F207" s="9">
        <v>0.3453</v>
      </c>
      <c r="G207" s="14">
        <f t="shared" si="8"/>
        <v>1.7264999999999999</v>
      </c>
      <c r="H207" s="9">
        <f t="shared" si="9"/>
        <v>0.4</v>
      </c>
      <c r="I207" s="12">
        <v>0.48</v>
      </c>
      <c r="J207" s="14">
        <f t="shared" si="10"/>
        <v>2.4</v>
      </c>
      <c r="L207" s="10"/>
    </row>
    <row r="208" spans="1:12" ht="15" x14ac:dyDescent="0.25">
      <c r="A208" s="2">
        <v>202</v>
      </c>
      <c r="B208" s="13" t="s">
        <v>294</v>
      </c>
      <c r="C208" s="6" t="s">
        <v>295</v>
      </c>
      <c r="D208" s="7" t="s">
        <v>175</v>
      </c>
      <c r="E208" s="8">
        <v>9900</v>
      </c>
      <c r="F208" s="9">
        <v>0.159</v>
      </c>
      <c r="G208" s="14">
        <f t="shared" si="8"/>
        <v>1574.1000000000001</v>
      </c>
      <c r="H208" s="9">
        <f t="shared" si="9"/>
        <v>0.2</v>
      </c>
      <c r="I208" s="12">
        <v>0.24</v>
      </c>
      <c r="J208" s="14">
        <f t="shared" si="10"/>
        <v>2376</v>
      </c>
      <c r="L208" s="10"/>
    </row>
    <row r="209" spans="1:12" ht="15" x14ac:dyDescent="0.25">
      <c r="A209" s="2">
        <v>203</v>
      </c>
      <c r="B209" s="13" t="s">
        <v>484</v>
      </c>
      <c r="C209" s="6" t="s">
        <v>510</v>
      </c>
      <c r="D209" s="7" t="s">
        <v>175</v>
      </c>
      <c r="E209" s="8">
        <v>1000</v>
      </c>
      <c r="F209" s="9">
        <v>0.21640000000000001</v>
      </c>
      <c r="G209" s="14">
        <f t="shared" si="8"/>
        <v>216.4</v>
      </c>
      <c r="H209" s="9">
        <f t="shared" si="9"/>
        <v>0.25</v>
      </c>
      <c r="I209" s="12">
        <v>0.3</v>
      </c>
      <c r="J209" s="14">
        <f t="shared" si="10"/>
        <v>300</v>
      </c>
      <c r="L209" s="10"/>
    </row>
    <row r="210" spans="1:12" ht="15" x14ac:dyDescent="0.25">
      <c r="A210" s="2">
        <v>204</v>
      </c>
      <c r="B210" s="13" t="s">
        <v>485</v>
      </c>
      <c r="C210" s="6" t="s">
        <v>511</v>
      </c>
      <c r="D210" s="7" t="s">
        <v>175</v>
      </c>
      <c r="E210" s="8">
        <v>500</v>
      </c>
      <c r="F210" s="9">
        <v>0.72</v>
      </c>
      <c r="G210" s="14">
        <f t="shared" si="8"/>
        <v>360</v>
      </c>
      <c r="H210" s="9">
        <f t="shared" si="9"/>
        <v>0.8</v>
      </c>
      <c r="I210" s="12">
        <v>0.96</v>
      </c>
      <c r="J210" s="14">
        <f t="shared" si="10"/>
        <v>480</v>
      </c>
      <c r="L210" s="10"/>
    </row>
    <row r="211" spans="1:12" ht="15" x14ac:dyDescent="0.25">
      <c r="A211" s="2">
        <v>205</v>
      </c>
      <c r="B211" s="13" t="s">
        <v>296</v>
      </c>
      <c r="C211" s="6" t="s">
        <v>297</v>
      </c>
      <c r="D211" s="7" t="s">
        <v>175</v>
      </c>
      <c r="E211" s="8">
        <v>10</v>
      </c>
      <c r="F211" s="9">
        <v>0.79069999999999996</v>
      </c>
      <c r="G211" s="14">
        <f t="shared" si="8"/>
        <v>7.907</v>
      </c>
      <c r="H211" s="9">
        <f t="shared" si="9"/>
        <v>0.8</v>
      </c>
      <c r="I211" s="12">
        <v>0.96</v>
      </c>
      <c r="J211" s="14">
        <f t="shared" si="10"/>
        <v>9.6</v>
      </c>
      <c r="L211" s="10"/>
    </row>
    <row r="212" spans="1:12" ht="15" x14ac:dyDescent="0.25">
      <c r="A212" s="2">
        <v>206</v>
      </c>
      <c r="B212" s="13" t="s">
        <v>486</v>
      </c>
      <c r="C212" s="6" t="s">
        <v>512</v>
      </c>
      <c r="D212" s="7" t="s">
        <v>175</v>
      </c>
      <c r="E212" s="8">
        <v>5000</v>
      </c>
      <c r="F212" s="9">
        <v>1.2746</v>
      </c>
      <c r="G212" s="14">
        <f t="shared" si="8"/>
        <v>6373</v>
      </c>
      <c r="H212" s="9">
        <f t="shared" si="9"/>
        <v>1.3</v>
      </c>
      <c r="I212" s="12">
        <v>1.56</v>
      </c>
      <c r="J212" s="14">
        <f t="shared" si="10"/>
        <v>7800</v>
      </c>
      <c r="L212" s="10"/>
    </row>
    <row r="213" spans="1:12" ht="15" x14ac:dyDescent="0.25">
      <c r="A213" s="2">
        <v>207</v>
      </c>
      <c r="B213" s="13" t="s">
        <v>298</v>
      </c>
      <c r="C213" s="6" t="s">
        <v>299</v>
      </c>
      <c r="D213" s="7" t="s">
        <v>175</v>
      </c>
      <c r="E213" s="8">
        <v>4950</v>
      </c>
      <c r="F213" s="9">
        <v>0.60399999999999998</v>
      </c>
      <c r="G213" s="14">
        <f t="shared" si="8"/>
        <v>2989.7999999999997</v>
      </c>
      <c r="H213" s="9">
        <f t="shared" si="9"/>
        <v>0.65</v>
      </c>
      <c r="I213" s="12">
        <v>0.78</v>
      </c>
      <c r="J213" s="14">
        <f t="shared" si="10"/>
        <v>3861</v>
      </c>
      <c r="L213" s="10"/>
    </row>
    <row r="214" spans="1:12" ht="15" x14ac:dyDescent="0.25">
      <c r="A214" s="2">
        <v>208</v>
      </c>
      <c r="B214" s="13" t="s">
        <v>300</v>
      </c>
      <c r="C214" s="6" t="s">
        <v>301</v>
      </c>
      <c r="D214" s="7" t="s">
        <v>175</v>
      </c>
      <c r="E214" s="8">
        <v>500</v>
      </c>
      <c r="F214" s="9">
        <v>0.7742</v>
      </c>
      <c r="G214" s="14">
        <f t="shared" si="8"/>
        <v>387.1</v>
      </c>
      <c r="H214" s="9">
        <f t="shared" si="9"/>
        <v>0.8</v>
      </c>
      <c r="I214" s="12">
        <v>0.96</v>
      </c>
      <c r="J214" s="14">
        <f t="shared" si="10"/>
        <v>480</v>
      </c>
      <c r="L214" s="10"/>
    </row>
    <row r="215" spans="1:12" ht="15" x14ac:dyDescent="0.25">
      <c r="A215" s="2">
        <v>209</v>
      </c>
      <c r="B215" s="13" t="s">
        <v>302</v>
      </c>
      <c r="C215" s="6" t="s">
        <v>303</v>
      </c>
      <c r="D215" s="7" t="s">
        <v>175</v>
      </c>
      <c r="E215" s="8">
        <v>200</v>
      </c>
      <c r="F215" s="9">
        <v>1.0169999999999999</v>
      </c>
      <c r="G215" s="14">
        <f t="shared" si="8"/>
        <v>203.39999999999998</v>
      </c>
      <c r="H215" s="9">
        <f t="shared" si="9"/>
        <v>1.1000000000000001</v>
      </c>
      <c r="I215" s="12">
        <v>1.32</v>
      </c>
      <c r="J215" s="14">
        <f t="shared" si="10"/>
        <v>264</v>
      </c>
      <c r="L215" s="10"/>
    </row>
    <row r="216" spans="1:12" ht="15" x14ac:dyDescent="0.25">
      <c r="A216" s="2">
        <v>210</v>
      </c>
      <c r="B216" s="13" t="s">
        <v>487</v>
      </c>
      <c r="C216" s="6" t="s">
        <v>513</v>
      </c>
      <c r="D216" s="7" t="s">
        <v>175</v>
      </c>
      <c r="E216" s="8">
        <v>500</v>
      </c>
      <c r="F216" s="9">
        <v>0.41510000000000002</v>
      </c>
      <c r="G216" s="14">
        <f t="shared" si="8"/>
        <v>207.55</v>
      </c>
      <c r="H216" s="9">
        <f t="shared" si="9"/>
        <v>0.5</v>
      </c>
      <c r="I216" s="12">
        <v>0.6</v>
      </c>
      <c r="J216" s="14">
        <f t="shared" si="10"/>
        <v>300</v>
      </c>
      <c r="L216" s="10"/>
    </row>
    <row r="217" spans="1:12" ht="15" x14ac:dyDescent="0.25">
      <c r="A217" s="2">
        <v>211</v>
      </c>
      <c r="B217" s="13" t="s">
        <v>304</v>
      </c>
      <c r="C217" s="6" t="s">
        <v>305</v>
      </c>
      <c r="D217" s="7" t="s">
        <v>175</v>
      </c>
      <c r="E217" s="8">
        <v>1000</v>
      </c>
      <c r="F217" s="9">
        <v>0.19900000000000001</v>
      </c>
      <c r="G217" s="14">
        <f t="shared" si="8"/>
        <v>199</v>
      </c>
      <c r="H217" s="9">
        <f t="shared" si="9"/>
        <v>0.25</v>
      </c>
      <c r="I217" s="12">
        <v>0.3</v>
      </c>
      <c r="J217" s="14">
        <f t="shared" si="10"/>
        <v>300</v>
      </c>
      <c r="L217" s="10"/>
    </row>
    <row r="218" spans="1:12" ht="15" x14ac:dyDescent="0.25">
      <c r="A218" s="2">
        <v>212</v>
      </c>
      <c r="B218" s="13" t="s">
        <v>306</v>
      </c>
      <c r="C218" s="6" t="s">
        <v>307</v>
      </c>
      <c r="D218" s="7" t="s">
        <v>175</v>
      </c>
      <c r="E218" s="8">
        <v>800</v>
      </c>
      <c r="F218" s="9">
        <v>0.95760000000000001</v>
      </c>
      <c r="G218" s="14">
        <f t="shared" si="8"/>
        <v>766.08</v>
      </c>
      <c r="H218" s="9">
        <f t="shared" si="9"/>
        <v>1</v>
      </c>
      <c r="I218" s="12">
        <v>1.2</v>
      </c>
      <c r="J218" s="14">
        <f t="shared" si="10"/>
        <v>960</v>
      </c>
      <c r="L218" s="10"/>
    </row>
    <row r="219" spans="1:12" ht="15" x14ac:dyDescent="0.25">
      <c r="A219" s="2">
        <v>213</v>
      </c>
      <c r="B219" s="13" t="s">
        <v>514</v>
      </c>
      <c r="C219" s="6" t="s">
        <v>515</v>
      </c>
      <c r="D219" s="7" t="s">
        <v>175</v>
      </c>
      <c r="E219" s="8">
        <v>190</v>
      </c>
      <c r="F219" s="9">
        <v>0.6704</v>
      </c>
      <c r="G219" s="14">
        <f t="shared" si="8"/>
        <v>127.376</v>
      </c>
      <c r="H219" s="9">
        <f t="shared" si="9"/>
        <v>0.9</v>
      </c>
      <c r="I219" s="12">
        <v>1.08</v>
      </c>
      <c r="J219" s="14">
        <f t="shared" si="10"/>
        <v>205.20000000000002</v>
      </c>
      <c r="L219" s="10"/>
    </row>
    <row r="220" spans="1:12" ht="15" x14ac:dyDescent="0.25">
      <c r="A220" s="2">
        <v>214</v>
      </c>
      <c r="B220" s="13" t="s">
        <v>516</v>
      </c>
      <c r="C220" s="6" t="s">
        <v>517</v>
      </c>
      <c r="D220" s="7" t="s">
        <v>175</v>
      </c>
      <c r="E220" s="8">
        <v>70</v>
      </c>
      <c r="F220" s="9">
        <v>1.3693</v>
      </c>
      <c r="G220" s="14">
        <f t="shared" si="8"/>
        <v>95.850999999999999</v>
      </c>
      <c r="H220" s="9">
        <f t="shared" si="9"/>
        <v>1.4</v>
      </c>
      <c r="I220" s="12">
        <v>1.68</v>
      </c>
      <c r="J220" s="14">
        <f t="shared" si="10"/>
        <v>117.6</v>
      </c>
      <c r="L220" s="10"/>
    </row>
    <row r="221" spans="1:12" ht="15" x14ac:dyDescent="0.25">
      <c r="A221" s="2">
        <v>215</v>
      </c>
      <c r="B221" s="13" t="s">
        <v>518</v>
      </c>
      <c r="C221" s="6" t="s">
        <v>519</v>
      </c>
      <c r="D221" s="7" t="s">
        <v>175</v>
      </c>
      <c r="E221" s="8">
        <v>5000</v>
      </c>
      <c r="F221" s="9">
        <v>0.18640000000000001</v>
      </c>
      <c r="G221" s="14">
        <f t="shared" si="8"/>
        <v>932</v>
      </c>
      <c r="H221" s="9">
        <f t="shared" si="9"/>
        <v>0.2</v>
      </c>
      <c r="I221" s="12">
        <v>0.24</v>
      </c>
      <c r="J221" s="14">
        <f t="shared" si="10"/>
        <v>1200</v>
      </c>
      <c r="L221" s="10"/>
    </row>
    <row r="222" spans="1:12" ht="15" x14ac:dyDescent="0.25">
      <c r="A222" s="2">
        <v>216</v>
      </c>
      <c r="B222" s="13" t="s">
        <v>308</v>
      </c>
      <c r="C222" s="6" t="s">
        <v>309</v>
      </c>
      <c r="D222" s="7" t="s">
        <v>175</v>
      </c>
      <c r="E222" s="8">
        <v>50</v>
      </c>
      <c r="F222" s="9">
        <v>0.219</v>
      </c>
      <c r="G222" s="14">
        <f t="shared" si="8"/>
        <v>10.95</v>
      </c>
      <c r="H222" s="9">
        <f t="shared" si="9"/>
        <v>0.3</v>
      </c>
      <c r="I222" s="12">
        <v>0.36</v>
      </c>
      <c r="J222" s="14">
        <f t="shared" si="10"/>
        <v>18</v>
      </c>
      <c r="L222" s="10"/>
    </row>
    <row r="223" spans="1:12" ht="15" x14ac:dyDescent="0.25">
      <c r="A223" s="2">
        <v>217</v>
      </c>
      <c r="B223" s="13" t="s">
        <v>310</v>
      </c>
      <c r="C223" s="6" t="s">
        <v>311</v>
      </c>
      <c r="D223" s="7" t="s">
        <v>175</v>
      </c>
      <c r="E223" s="8">
        <v>800</v>
      </c>
      <c r="F223" s="9">
        <v>0.6</v>
      </c>
      <c r="G223" s="14">
        <f t="shared" si="8"/>
        <v>480</v>
      </c>
      <c r="H223" s="9">
        <f t="shared" si="9"/>
        <v>0.7</v>
      </c>
      <c r="I223" s="12">
        <v>0.84</v>
      </c>
      <c r="J223" s="14">
        <f t="shared" si="10"/>
        <v>672</v>
      </c>
      <c r="L223" s="10"/>
    </row>
    <row r="224" spans="1:12" ht="15" x14ac:dyDescent="0.25">
      <c r="A224" s="2">
        <v>218</v>
      </c>
      <c r="B224" s="13" t="s">
        <v>520</v>
      </c>
      <c r="C224" s="6" t="s">
        <v>521</v>
      </c>
      <c r="D224" s="7" t="s">
        <v>175</v>
      </c>
      <c r="E224" s="8">
        <v>500</v>
      </c>
      <c r="F224" s="9">
        <v>0.3</v>
      </c>
      <c r="G224" s="14">
        <f t="shared" si="8"/>
        <v>150</v>
      </c>
      <c r="H224" s="9">
        <f t="shared" si="9"/>
        <v>0.4</v>
      </c>
      <c r="I224" s="12">
        <v>0.48</v>
      </c>
      <c r="J224" s="14">
        <f t="shared" si="10"/>
        <v>240</v>
      </c>
      <c r="L224" s="10"/>
    </row>
    <row r="225" spans="1:12" ht="15" x14ac:dyDescent="0.25">
      <c r="A225" s="2">
        <v>219</v>
      </c>
      <c r="B225" s="13" t="s">
        <v>522</v>
      </c>
      <c r="C225" s="6" t="s">
        <v>523</v>
      </c>
      <c r="D225" s="7" t="s">
        <v>175</v>
      </c>
      <c r="E225" s="8">
        <v>1000</v>
      </c>
      <c r="F225" s="9">
        <v>0.52</v>
      </c>
      <c r="G225" s="14">
        <f t="shared" si="8"/>
        <v>520</v>
      </c>
      <c r="H225" s="9">
        <f t="shared" si="9"/>
        <v>0.6</v>
      </c>
      <c r="I225" s="12">
        <v>0.72</v>
      </c>
      <c r="J225" s="14">
        <f t="shared" si="10"/>
        <v>720</v>
      </c>
      <c r="L225" s="10"/>
    </row>
    <row r="226" spans="1:12" ht="15" x14ac:dyDescent="0.25">
      <c r="A226" s="2">
        <v>220</v>
      </c>
      <c r="B226" s="13" t="s">
        <v>312</v>
      </c>
      <c r="C226" s="6" t="s">
        <v>313</v>
      </c>
      <c r="D226" s="7" t="s">
        <v>175</v>
      </c>
      <c r="E226" s="8">
        <v>900</v>
      </c>
      <c r="F226" s="9">
        <v>0.65</v>
      </c>
      <c r="G226" s="14">
        <f t="shared" si="8"/>
        <v>585</v>
      </c>
      <c r="H226" s="9">
        <f t="shared" si="9"/>
        <v>0.8</v>
      </c>
      <c r="I226" s="12">
        <v>0.96</v>
      </c>
      <c r="J226" s="14">
        <f t="shared" si="10"/>
        <v>864</v>
      </c>
      <c r="L226" s="10"/>
    </row>
    <row r="227" spans="1:12" ht="15" x14ac:dyDescent="0.25">
      <c r="A227" s="2">
        <v>221</v>
      </c>
      <c r="B227" s="13" t="s">
        <v>314</v>
      </c>
      <c r="C227" s="6" t="s">
        <v>315</v>
      </c>
      <c r="D227" s="7" t="s">
        <v>175</v>
      </c>
      <c r="E227" s="8">
        <v>900</v>
      </c>
      <c r="F227" s="9">
        <v>0.76</v>
      </c>
      <c r="G227" s="14">
        <f t="shared" si="8"/>
        <v>684</v>
      </c>
      <c r="H227" s="9">
        <f t="shared" si="9"/>
        <v>0.9</v>
      </c>
      <c r="I227" s="12">
        <v>1.08</v>
      </c>
      <c r="J227" s="14">
        <f t="shared" si="10"/>
        <v>972.00000000000011</v>
      </c>
      <c r="L227" s="10"/>
    </row>
    <row r="228" spans="1:12" ht="15" x14ac:dyDescent="0.25">
      <c r="A228" s="2">
        <v>222</v>
      </c>
      <c r="B228" s="13" t="s">
        <v>524</v>
      </c>
      <c r="C228" s="6" t="s">
        <v>525</v>
      </c>
      <c r="D228" s="7" t="s">
        <v>175</v>
      </c>
      <c r="E228" s="8">
        <v>200</v>
      </c>
      <c r="F228" s="9">
        <v>0.82330000000000003</v>
      </c>
      <c r="G228" s="14">
        <f t="shared" si="8"/>
        <v>164.66</v>
      </c>
      <c r="H228" s="9">
        <f t="shared" si="9"/>
        <v>0.9</v>
      </c>
      <c r="I228" s="12">
        <v>1.08</v>
      </c>
      <c r="J228" s="14">
        <f t="shared" si="10"/>
        <v>216</v>
      </c>
      <c r="L228" s="10"/>
    </row>
    <row r="229" spans="1:12" ht="15" x14ac:dyDescent="0.25">
      <c r="A229" s="2">
        <v>223</v>
      </c>
      <c r="B229" s="13" t="s">
        <v>526</v>
      </c>
      <c r="C229" s="6" t="s">
        <v>527</v>
      </c>
      <c r="D229" s="7" t="s">
        <v>175</v>
      </c>
      <c r="E229" s="8">
        <v>100</v>
      </c>
      <c r="F229" s="9">
        <v>1.0947</v>
      </c>
      <c r="G229" s="14">
        <f t="shared" si="8"/>
        <v>109.47</v>
      </c>
      <c r="H229" s="9">
        <f t="shared" si="9"/>
        <v>1.1000000000000001</v>
      </c>
      <c r="I229" s="12">
        <v>1.32</v>
      </c>
      <c r="J229" s="14">
        <f t="shared" si="10"/>
        <v>132</v>
      </c>
      <c r="L229" s="10"/>
    </row>
    <row r="230" spans="1:12" ht="15" x14ac:dyDescent="0.25">
      <c r="A230" s="2">
        <v>224</v>
      </c>
      <c r="B230" s="13" t="s">
        <v>528</v>
      </c>
      <c r="C230" s="6" t="s">
        <v>529</v>
      </c>
      <c r="D230" s="7" t="s">
        <v>175</v>
      </c>
      <c r="E230" s="8">
        <v>83</v>
      </c>
      <c r="F230" s="9">
        <v>1.7331000000000001</v>
      </c>
      <c r="G230" s="14">
        <f t="shared" si="8"/>
        <v>143.84730000000002</v>
      </c>
      <c r="H230" s="9">
        <f t="shared" si="9"/>
        <v>1.8</v>
      </c>
      <c r="I230" s="12">
        <v>2.16</v>
      </c>
      <c r="J230" s="14">
        <f t="shared" si="10"/>
        <v>179.28</v>
      </c>
      <c r="L230" s="10"/>
    </row>
    <row r="231" spans="1:12" ht="15" x14ac:dyDescent="0.25">
      <c r="A231" s="2">
        <v>225</v>
      </c>
      <c r="B231" s="13" t="s">
        <v>316</v>
      </c>
      <c r="C231" s="6" t="s">
        <v>317</v>
      </c>
      <c r="D231" s="7" t="s">
        <v>175</v>
      </c>
      <c r="E231" s="8">
        <v>10</v>
      </c>
      <c r="F231" s="9">
        <v>1.516</v>
      </c>
      <c r="G231" s="14">
        <f t="shared" si="8"/>
        <v>15.16</v>
      </c>
      <c r="H231" s="9">
        <f t="shared" si="9"/>
        <v>1.6</v>
      </c>
      <c r="I231" s="12">
        <v>1.92</v>
      </c>
      <c r="J231" s="14">
        <f t="shared" si="10"/>
        <v>19.2</v>
      </c>
      <c r="L231" s="10"/>
    </row>
    <row r="232" spans="1:12" ht="15" x14ac:dyDescent="0.25">
      <c r="A232" s="2">
        <v>226</v>
      </c>
      <c r="B232" s="13" t="s">
        <v>318</v>
      </c>
      <c r="C232" s="6" t="s">
        <v>319</v>
      </c>
      <c r="D232" s="7" t="s">
        <v>175</v>
      </c>
      <c r="E232" s="8">
        <v>26</v>
      </c>
      <c r="F232" s="9">
        <v>15.6677</v>
      </c>
      <c r="G232" s="14">
        <f t="shared" si="8"/>
        <v>407.36020000000002</v>
      </c>
      <c r="H232" s="9">
        <f t="shared" si="9"/>
        <v>16</v>
      </c>
      <c r="I232" s="12">
        <v>19.2</v>
      </c>
      <c r="J232" s="14">
        <f t="shared" si="10"/>
        <v>499.2</v>
      </c>
      <c r="L232" s="10"/>
    </row>
    <row r="233" spans="1:12" ht="15" x14ac:dyDescent="0.25">
      <c r="A233" s="2">
        <v>227</v>
      </c>
      <c r="B233" s="13" t="s">
        <v>530</v>
      </c>
      <c r="C233" s="6" t="s">
        <v>531</v>
      </c>
      <c r="D233" s="7" t="s">
        <v>175</v>
      </c>
      <c r="E233" s="8">
        <v>200</v>
      </c>
      <c r="F233" s="9">
        <v>19.398800000000001</v>
      </c>
      <c r="G233" s="14">
        <f t="shared" si="8"/>
        <v>3879.76</v>
      </c>
      <c r="H233" s="9">
        <f t="shared" si="9"/>
        <v>20</v>
      </c>
      <c r="I233" s="12">
        <v>24</v>
      </c>
      <c r="J233" s="14">
        <f t="shared" si="10"/>
        <v>4800</v>
      </c>
      <c r="L233" s="10"/>
    </row>
    <row r="234" spans="1:12" ht="15" x14ac:dyDescent="0.25">
      <c r="A234" s="2">
        <v>228</v>
      </c>
      <c r="B234" s="13" t="s">
        <v>320</v>
      </c>
      <c r="C234" s="6" t="s">
        <v>321</v>
      </c>
      <c r="D234" s="7" t="s">
        <v>175</v>
      </c>
      <c r="E234" s="8">
        <v>140</v>
      </c>
      <c r="F234" s="9">
        <v>0.1943</v>
      </c>
      <c r="G234" s="14">
        <f t="shared" si="8"/>
        <v>27.202000000000002</v>
      </c>
      <c r="H234" s="9">
        <f t="shared" si="9"/>
        <v>0.8</v>
      </c>
      <c r="I234" s="12">
        <v>0.96</v>
      </c>
      <c r="J234" s="14">
        <f t="shared" si="10"/>
        <v>134.4</v>
      </c>
      <c r="L234" s="10"/>
    </row>
    <row r="235" spans="1:12" ht="15" x14ac:dyDescent="0.25">
      <c r="A235" s="2">
        <v>229</v>
      </c>
      <c r="B235" s="13" t="s">
        <v>322</v>
      </c>
      <c r="C235" s="6" t="s">
        <v>323</v>
      </c>
      <c r="D235" s="7" t="s">
        <v>175</v>
      </c>
      <c r="E235" s="8">
        <v>180</v>
      </c>
      <c r="F235" s="9">
        <v>0.2046</v>
      </c>
      <c r="G235" s="14">
        <f t="shared" si="8"/>
        <v>36.828000000000003</v>
      </c>
      <c r="H235" s="9">
        <f t="shared" si="9"/>
        <v>0.8</v>
      </c>
      <c r="I235" s="12">
        <v>0.96</v>
      </c>
      <c r="J235" s="14">
        <f t="shared" si="10"/>
        <v>172.79999999999998</v>
      </c>
      <c r="L235" s="10"/>
    </row>
    <row r="236" spans="1:12" ht="15" x14ac:dyDescent="0.25">
      <c r="A236" s="2">
        <v>230</v>
      </c>
      <c r="B236" s="13">
        <v>1992500</v>
      </c>
      <c r="C236" s="6" t="s">
        <v>532</v>
      </c>
      <c r="D236" s="7" t="s">
        <v>175</v>
      </c>
      <c r="E236" s="8">
        <v>250</v>
      </c>
      <c r="F236" s="9">
        <v>0.21640000000000001</v>
      </c>
      <c r="G236" s="14">
        <f t="shared" si="8"/>
        <v>54.1</v>
      </c>
      <c r="H236" s="9">
        <f t="shared" si="9"/>
        <v>0.8</v>
      </c>
      <c r="I236" s="12">
        <v>0.96</v>
      </c>
      <c r="J236" s="14">
        <f t="shared" si="10"/>
        <v>240</v>
      </c>
      <c r="L236" s="10"/>
    </row>
    <row r="237" spans="1:12" ht="15" x14ac:dyDescent="0.25">
      <c r="A237" s="2">
        <v>231</v>
      </c>
      <c r="B237" s="13" t="s">
        <v>324</v>
      </c>
      <c r="C237" s="6" t="s">
        <v>325</v>
      </c>
      <c r="D237" s="7" t="s">
        <v>175</v>
      </c>
      <c r="E237" s="8">
        <v>100</v>
      </c>
      <c r="F237" s="9">
        <v>0.24429999999999999</v>
      </c>
      <c r="G237" s="14">
        <f t="shared" si="8"/>
        <v>24.43</v>
      </c>
      <c r="H237" s="9">
        <f t="shared" si="9"/>
        <v>0.8</v>
      </c>
      <c r="I237" s="12">
        <v>0.96</v>
      </c>
      <c r="J237" s="14">
        <f t="shared" si="10"/>
        <v>96</v>
      </c>
      <c r="L237" s="10"/>
    </row>
    <row r="238" spans="1:12" ht="15" x14ac:dyDescent="0.25">
      <c r="A238" s="2">
        <v>232</v>
      </c>
      <c r="B238" s="13" t="s">
        <v>533</v>
      </c>
      <c r="C238" s="6" t="s">
        <v>534</v>
      </c>
      <c r="D238" s="7" t="s">
        <v>175</v>
      </c>
      <c r="E238" s="8">
        <v>24000</v>
      </c>
      <c r="F238" s="9">
        <v>1.04</v>
      </c>
      <c r="G238" s="14">
        <f t="shared" si="8"/>
        <v>24960</v>
      </c>
      <c r="H238" s="9">
        <f t="shared" si="9"/>
        <v>1.1000000000000001</v>
      </c>
      <c r="I238" s="12">
        <v>1.32</v>
      </c>
      <c r="J238" s="14">
        <f t="shared" si="10"/>
        <v>31680</v>
      </c>
      <c r="L238" s="10"/>
    </row>
    <row r="239" spans="1:12" ht="15" x14ac:dyDescent="0.25">
      <c r="A239" s="2">
        <v>233</v>
      </c>
      <c r="B239" s="13" t="s">
        <v>535</v>
      </c>
      <c r="C239" s="6" t="s">
        <v>536</v>
      </c>
      <c r="D239" s="7" t="s">
        <v>175</v>
      </c>
      <c r="E239" s="8">
        <v>100</v>
      </c>
      <c r="F239" s="9">
        <v>0.60699999999999998</v>
      </c>
      <c r="G239" s="14">
        <f t="shared" si="8"/>
        <v>60.699999999999996</v>
      </c>
      <c r="H239" s="9">
        <f t="shared" si="9"/>
        <v>0.7</v>
      </c>
      <c r="I239" s="12">
        <v>0.84</v>
      </c>
      <c r="J239" s="14">
        <f t="shared" si="10"/>
        <v>84</v>
      </c>
      <c r="L239" s="10"/>
    </row>
    <row r="240" spans="1:12" ht="15" x14ac:dyDescent="0.25">
      <c r="A240" s="2">
        <v>234</v>
      </c>
      <c r="B240" s="13" t="s">
        <v>326</v>
      </c>
      <c r="C240" s="6" t="s">
        <v>327</v>
      </c>
      <c r="D240" s="7" t="s">
        <v>175</v>
      </c>
      <c r="E240" s="8">
        <v>10</v>
      </c>
      <c r="F240" s="9">
        <v>0.57220000000000004</v>
      </c>
      <c r="G240" s="14">
        <f t="shared" si="8"/>
        <v>5.7220000000000004</v>
      </c>
      <c r="H240" s="9">
        <f t="shared" si="9"/>
        <v>0.6</v>
      </c>
      <c r="I240" s="12">
        <v>0.72</v>
      </c>
      <c r="J240" s="14">
        <f t="shared" si="10"/>
        <v>7.1999999999999993</v>
      </c>
      <c r="L240" s="10"/>
    </row>
    <row r="241" spans="1:12" ht="15" x14ac:dyDescent="0.25">
      <c r="A241" s="2">
        <v>235</v>
      </c>
      <c r="B241" s="13" t="s">
        <v>328</v>
      </c>
      <c r="C241" s="6" t="s">
        <v>329</v>
      </c>
      <c r="D241" s="7" t="s">
        <v>175</v>
      </c>
      <c r="E241" s="8">
        <v>100</v>
      </c>
      <c r="F241" s="9">
        <v>0.50749999999999995</v>
      </c>
      <c r="G241" s="14">
        <f t="shared" si="8"/>
        <v>50.749999999999993</v>
      </c>
      <c r="H241" s="9">
        <f t="shared" si="9"/>
        <v>0.55000000000000004</v>
      </c>
      <c r="I241" s="12">
        <v>0.66</v>
      </c>
      <c r="J241" s="14">
        <f t="shared" si="10"/>
        <v>66</v>
      </c>
      <c r="L241" s="10"/>
    </row>
    <row r="242" spans="1:12" ht="15" x14ac:dyDescent="0.25">
      <c r="A242" s="2">
        <v>236</v>
      </c>
      <c r="B242" s="13" t="s">
        <v>537</v>
      </c>
      <c r="C242" s="6" t="s">
        <v>538</v>
      </c>
      <c r="D242" s="7" t="s">
        <v>175</v>
      </c>
      <c r="E242" s="8">
        <v>100</v>
      </c>
      <c r="F242" s="9">
        <v>0.3392</v>
      </c>
      <c r="G242" s="14">
        <f t="shared" si="8"/>
        <v>33.92</v>
      </c>
      <c r="H242" s="9">
        <f t="shared" si="9"/>
        <v>0.35</v>
      </c>
      <c r="I242" s="12">
        <v>0.42</v>
      </c>
      <c r="J242" s="14">
        <f t="shared" si="10"/>
        <v>42</v>
      </c>
      <c r="L242" s="10"/>
    </row>
    <row r="243" spans="1:12" ht="15" x14ac:dyDescent="0.25">
      <c r="A243" s="2">
        <v>237</v>
      </c>
      <c r="B243" s="13" t="s">
        <v>330</v>
      </c>
      <c r="C243" s="6" t="s">
        <v>331</v>
      </c>
      <c r="D243" s="7" t="s">
        <v>175</v>
      </c>
      <c r="E243" s="8">
        <v>2100</v>
      </c>
      <c r="F243" s="9">
        <v>0.72</v>
      </c>
      <c r="G243" s="14">
        <f t="shared" si="8"/>
        <v>1512</v>
      </c>
      <c r="H243" s="9">
        <f t="shared" si="9"/>
        <v>0.8</v>
      </c>
      <c r="I243" s="12">
        <v>0.96</v>
      </c>
      <c r="J243" s="14">
        <f t="shared" si="10"/>
        <v>2016</v>
      </c>
      <c r="L243" s="10"/>
    </row>
    <row r="244" spans="1:12" ht="15" x14ac:dyDescent="0.25">
      <c r="A244" s="2">
        <v>238</v>
      </c>
      <c r="B244" s="13" t="s">
        <v>539</v>
      </c>
      <c r="C244" s="6" t="s">
        <v>540</v>
      </c>
      <c r="D244" s="7" t="s">
        <v>175</v>
      </c>
      <c r="E244" s="8">
        <v>350</v>
      </c>
      <c r="F244" s="9">
        <v>0.8458</v>
      </c>
      <c r="G244" s="14">
        <f t="shared" si="8"/>
        <v>296.02999999999997</v>
      </c>
      <c r="H244" s="9">
        <f t="shared" si="9"/>
        <v>0.9</v>
      </c>
      <c r="I244" s="12">
        <v>1.08</v>
      </c>
      <c r="J244" s="14">
        <f t="shared" si="10"/>
        <v>378</v>
      </c>
      <c r="L244" s="10"/>
    </row>
    <row r="245" spans="1:12" ht="15" x14ac:dyDescent="0.25">
      <c r="A245" s="2">
        <v>239</v>
      </c>
      <c r="B245" s="13" t="s">
        <v>541</v>
      </c>
      <c r="C245" s="6" t="s">
        <v>542</v>
      </c>
      <c r="D245" s="7" t="s">
        <v>175</v>
      </c>
      <c r="E245" s="8">
        <v>333</v>
      </c>
      <c r="F245" s="9">
        <v>0.23519999999999999</v>
      </c>
      <c r="G245" s="14">
        <f t="shared" si="8"/>
        <v>78.321600000000004</v>
      </c>
      <c r="H245" s="9">
        <f t="shared" si="9"/>
        <v>0.3</v>
      </c>
      <c r="I245" s="12">
        <v>0.36</v>
      </c>
      <c r="J245" s="14">
        <f t="shared" si="10"/>
        <v>119.88</v>
      </c>
      <c r="L245" s="10"/>
    </row>
    <row r="246" spans="1:12" ht="15" x14ac:dyDescent="0.25">
      <c r="A246" s="2">
        <v>240</v>
      </c>
      <c r="B246" s="13" t="s">
        <v>543</v>
      </c>
      <c r="C246" s="6" t="s">
        <v>544</v>
      </c>
      <c r="D246" s="7" t="s">
        <v>175</v>
      </c>
      <c r="E246" s="8">
        <v>1000</v>
      </c>
      <c r="F246" s="9">
        <v>0.23519999999999999</v>
      </c>
      <c r="G246" s="14">
        <f t="shared" si="8"/>
        <v>235.2</v>
      </c>
      <c r="H246" s="9">
        <f t="shared" si="9"/>
        <v>0.3</v>
      </c>
      <c r="I246" s="12">
        <v>0.36</v>
      </c>
      <c r="J246" s="14">
        <f t="shared" si="10"/>
        <v>360</v>
      </c>
      <c r="L246" s="10"/>
    </row>
    <row r="247" spans="1:12" ht="15" x14ac:dyDescent="0.25">
      <c r="A247" s="2">
        <v>241</v>
      </c>
      <c r="B247" s="13" t="s">
        <v>332</v>
      </c>
      <c r="C247" s="6" t="s">
        <v>333</v>
      </c>
      <c r="D247" s="7" t="s">
        <v>175</v>
      </c>
      <c r="E247" s="8">
        <v>6000</v>
      </c>
      <c r="F247" s="9">
        <v>0.28000000000000003</v>
      </c>
      <c r="G247" s="14">
        <f t="shared" si="8"/>
        <v>1680.0000000000002</v>
      </c>
      <c r="H247" s="9">
        <f t="shared" si="9"/>
        <v>0.3</v>
      </c>
      <c r="I247" s="12">
        <v>0.36</v>
      </c>
      <c r="J247" s="14">
        <f t="shared" si="10"/>
        <v>2160</v>
      </c>
      <c r="L247" s="10"/>
    </row>
    <row r="248" spans="1:12" ht="15" x14ac:dyDescent="0.25">
      <c r="A248" s="2">
        <v>242</v>
      </c>
      <c r="B248" s="13" t="s">
        <v>545</v>
      </c>
      <c r="C248" s="6" t="s">
        <v>546</v>
      </c>
      <c r="D248" s="7" t="s">
        <v>175</v>
      </c>
      <c r="E248" s="8">
        <v>1900</v>
      </c>
      <c r="F248" s="9">
        <v>0.67</v>
      </c>
      <c r="G248" s="14">
        <f t="shared" si="8"/>
        <v>1273</v>
      </c>
      <c r="H248" s="9">
        <f t="shared" si="9"/>
        <v>0.7</v>
      </c>
      <c r="I248" s="12">
        <v>0.84</v>
      </c>
      <c r="J248" s="14">
        <f t="shared" si="10"/>
        <v>1596</v>
      </c>
      <c r="L248" s="10"/>
    </row>
    <row r="249" spans="1:12" ht="15" x14ac:dyDescent="0.25">
      <c r="A249" s="2">
        <v>243</v>
      </c>
      <c r="B249" s="13" t="s">
        <v>334</v>
      </c>
      <c r="C249" s="6" t="s">
        <v>335</v>
      </c>
      <c r="D249" s="7" t="s">
        <v>108</v>
      </c>
      <c r="E249" s="8">
        <v>400</v>
      </c>
      <c r="F249" s="9">
        <v>258.5249</v>
      </c>
      <c r="G249" s="14">
        <f t="shared" si="8"/>
        <v>103409.96</v>
      </c>
      <c r="H249" s="9">
        <f t="shared" si="9"/>
        <v>258.52</v>
      </c>
      <c r="I249" s="12">
        <v>310.22987999999998</v>
      </c>
      <c r="J249" s="14">
        <f t="shared" si="10"/>
        <v>124091.95199999999</v>
      </c>
      <c r="L249" s="10"/>
    </row>
    <row r="250" spans="1:12" ht="15" x14ac:dyDescent="0.25">
      <c r="A250" s="2">
        <v>244</v>
      </c>
      <c r="B250" s="13" t="s">
        <v>336</v>
      </c>
      <c r="C250" s="6" t="s">
        <v>337</v>
      </c>
      <c r="D250" s="7" t="s">
        <v>108</v>
      </c>
      <c r="E250" s="8">
        <v>400</v>
      </c>
      <c r="F250" s="9">
        <v>302.44990000000001</v>
      </c>
      <c r="G250" s="14">
        <f t="shared" si="8"/>
        <v>120979.96</v>
      </c>
      <c r="H250" s="9">
        <f t="shared" si="9"/>
        <v>302.45</v>
      </c>
      <c r="I250" s="12">
        <v>362.93988000000002</v>
      </c>
      <c r="J250" s="14">
        <f t="shared" si="10"/>
        <v>145175.95200000002</v>
      </c>
      <c r="L250" s="10"/>
    </row>
    <row r="251" spans="1:12" ht="15" x14ac:dyDescent="0.25">
      <c r="A251" s="2">
        <v>245</v>
      </c>
      <c r="B251" s="13" t="s">
        <v>338</v>
      </c>
      <c r="C251" s="6" t="s">
        <v>339</v>
      </c>
      <c r="D251" s="7" t="s">
        <v>108</v>
      </c>
      <c r="E251" s="8">
        <v>66</v>
      </c>
      <c r="F251" s="9">
        <v>454.53140000000002</v>
      </c>
      <c r="G251" s="14">
        <f t="shared" si="8"/>
        <v>29999.072400000001</v>
      </c>
      <c r="H251" s="9">
        <f t="shared" si="9"/>
        <v>454.53</v>
      </c>
      <c r="I251" s="12">
        <v>545.43768</v>
      </c>
      <c r="J251" s="14">
        <f t="shared" si="10"/>
        <v>35998.886879999998</v>
      </c>
      <c r="L251" s="10"/>
    </row>
    <row r="252" spans="1:12" ht="15" x14ac:dyDescent="0.25">
      <c r="A252" s="2">
        <v>246</v>
      </c>
      <c r="B252" s="13" t="s">
        <v>547</v>
      </c>
      <c r="C252" s="6" t="s">
        <v>548</v>
      </c>
      <c r="D252" s="7" t="s">
        <v>108</v>
      </c>
      <c r="E252" s="8">
        <v>65</v>
      </c>
      <c r="F252" s="9">
        <v>686.7663</v>
      </c>
      <c r="G252" s="14">
        <f t="shared" si="8"/>
        <v>44639.809500000003</v>
      </c>
      <c r="H252" s="9">
        <f t="shared" si="9"/>
        <v>686.77</v>
      </c>
      <c r="I252" s="12">
        <v>824.11955999999998</v>
      </c>
      <c r="J252" s="14">
        <f t="shared" si="10"/>
        <v>53567.771399999998</v>
      </c>
      <c r="L252" s="10"/>
    </row>
    <row r="253" spans="1:12" ht="15" x14ac:dyDescent="0.25">
      <c r="A253" s="2">
        <v>247</v>
      </c>
      <c r="B253" s="13" t="s">
        <v>549</v>
      </c>
      <c r="C253" s="6" t="s">
        <v>550</v>
      </c>
      <c r="D253" s="7" t="s">
        <v>108</v>
      </c>
      <c r="E253" s="8">
        <v>30.4</v>
      </c>
      <c r="F253" s="9">
        <v>94.781599999999997</v>
      </c>
      <c r="G253" s="14">
        <f t="shared" si="8"/>
        <v>2881.3606399999999</v>
      </c>
      <c r="H253" s="9">
        <f t="shared" si="9"/>
        <v>94.78</v>
      </c>
      <c r="I253" s="12">
        <v>113.73791999999999</v>
      </c>
      <c r="J253" s="14">
        <f t="shared" si="10"/>
        <v>3457.6327679999995</v>
      </c>
      <c r="L253" s="10"/>
    </row>
    <row r="254" spans="1:12" ht="15" x14ac:dyDescent="0.25">
      <c r="A254" s="2">
        <v>248</v>
      </c>
      <c r="B254" s="13" t="s">
        <v>551</v>
      </c>
      <c r="C254" s="6" t="s">
        <v>552</v>
      </c>
      <c r="D254" s="7" t="s">
        <v>108</v>
      </c>
      <c r="E254" s="8">
        <v>10</v>
      </c>
      <c r="F254" s="9">
        <v>427.96600000000001</v>
      </c>
      <c r="G254" s="14">
        <f t="shared" si="8"/>
        <v>4279.66</v>
      </c>
      <c r="H254" s="9">
        <f t="shared" si="9"/>
        <v>427.97</v>
      </c>
      <c r="I254" s="12">
        <v>513.55920000000003</v>
      </c>
      <c r="J254" s="14">
        <f t="shared" si="10"/>
        <v>5135.5920000000006</v>
      </c>
      <c r="L254" s="10"/>
    </row>
    <row r="255" spans="1:12" ht="15" x14ac:dyDescent="0.25">
      <c r="A255" s="2">
        <v>249</v>
      </c>
      <c r="B255" s="13" t="s">
        <v>553</v>
      </c>
      <c r="C255" s="6" t="s">
        <v>554</v>
      </c>
      <c r="D255" s="7" t="s">
        <v>108</v>
      </c>
      <c r="E255" s="8">
        <v>20</v>
      </c>
      <c r="F255" s="9">
        <v>40.677999999999997</v>
      </c>
      <c r="G255" s="14">
        <f t="shared" si="8"/>
        <v>813.56</v>
      </c>
      <c r="H255" s="9">
        <f t="shared" si="9"/>
        <v>40.68</v>
      </c>
      <c r="I255" s="12">
        <v>48.813599999999994</v>
      </c>
      <c r="J255" s="14">
        <f t="shared" si="10"/>
        <v>976.27199999999993</v>
      </c>
      <c r="L255" s="10"/>
    </row>
    <row r="256" spans="1:12" ht="15" x14ac:dyDescent="0.25">
      <c r="A256" s="2">
        <v>250</v>
      </c>
      <c r="B256" s="13" t="s">
        <v>555</v>
      </c>
      <c r="C256" s="6" t="s">
        <v>556</v>
      </c>
      <c r="D256" s="7" t="s">
        <v>108</v>
      </c>
      <c r="E256" s="8">
        <v>30</v>
      </c>
      <c r="F256" s="9">
        <v>77.118700000000004</v>
      </c>
      <c r="G256" s="14">
        <f t="shared" si="8"/>
        <v>2313.5610000000001</v>
      </c>
      <c r="H256" s="9">
        <f t="shared" si="9"/>
        <v>77.12</v>
      </c>
      <c r="I256" s="12">
        <v>92.542439999999999</v>
      </c>
      <c r="J256" s="14">
        <f t="shared" si="10"/>
        <v>2776.2732000000001</v>
      </c>
      <c r="L256" s="10"/>
    </row>
    <row r="257" spans="1:12" ht="15" x14ac:dyDescent="0.25">
      <c r="A257" s="2">
        <v>251</v>
      </c>
      <c r="B257" s="13" t="s">
        <v>557</v>
      </c>
      <c r="C257" s="6" t="s">
        <v>558</v>
      </c>
      <c r="D257" s="7" t="s">
        <v>108</v>
      </c>
      <c r="E257" s="8">
        <v>20</v>
      </c>
      <c r="F257" s="9">
        <v>97.457499999999996</v>
      </c>
      <c r="G257" s="14">
        <f t="shared" si="8"/>
        <v>1949.1499999999999</v>
      </c>
      <c r="H257" s="9">
        <f t="shared" si="9"/>
        <v>97.46</v>
      </c>
      <c r="I257" s="12">
        <v>116.94899999999998</v>
      </c>
      <c r="J257" s="14">
        <f t="shared" si="10"/>
        <v>2338.9799999999996</v>
      </c>
      <c r="L257" s="10"/>
    </row>
    <row r="258" spans="1:12" ht="15" x14ac:dyDescent="0.25">
      <c r="A258" s="2">
        <v>252</v>
      </c>
      <c r="B258" s="13" t="s">
        <v>559</v>
      </c>
      <c r="C258" s="6" t="s">
        <v>560</v>
      </c>
      <c r="D258" s="7" t="s">
        <v>108</v>
      </c>
      <c r="E258" s="8">
        <v>10</v>
      </c>
      <c r="F258" s="9">
        <v>147.458</v>
      </c>
      <c r="G258" s="14">
        <f t="shared" si="8"/>
        <v>1474.58</v>
      </c>
      <c r="H258" s="9">
        <f t="shared" si="9"/>
        <v>147.46</v>
      </c>
      <c r="I258" s="12">
        <v>176.9496</v>
      </c>
      <c r="J258" s="14">
        <f t="shared" si="10"/>
        <v>1769.4960000000001</v>
      </c>
      <c r="L258" s="10"/>
    </row>
    <row r="259" spans="1:12" ht="15" x14ac:dyDescent="0.25">
      <c r="A259" s="2">
        <v>253</v>
      </c>
      <c r="B259" s="13" t="s">
        <v>561</v>
      </c>
      <c r="C259" s="6" t="s">
        <v>562</v>
      </c>
      <c r="D259" s="7" t="s">
        <v>108</v>
      </c>
      <c r="E259" s="8">
        <v>15</v>
      </c>
      <c r="F259" s="9">
        <v>631.35599999999999</v>
      </c>
      <c r="G259" s="14">
        <f t="shared" si="8"/>
        <v>9470.34</v>
      </c>
      <c r="H259" s="9">
        <f t="shared" si="9"/>
        <v>631.36</v>
      </c>
      <c r="I259" s="12">
        <v>757.62720000000002</v>
      </c>
      <c r="J259" s="14">
        <f t="shared" si="10"/>
        <v>11364.407999999999</v>
      </c>
      <c r="L259" s="10"/>
    </row>
    <row r="260" spans="1:12" ht="15" x14ac:dyDescent="0.25">
      <c r="A260" s="2">
        <v>254</v>
      </c>
      <c r="B260" s="13" t="s">
        <v>340</v>
      </c>
      <c r="C260" s="6" t="s">
        <v>341</v>
      </c>
      <c r="D260" s="7" t="s">
        <v>0</v>
      </c>
      <c r="E260" s="8">
        <v>269</v>
      </c>
      <c r="F260" s="9">
        <v>150.1267</v>
      </c>
      <c r="G260" s="14">
        <f t="shared" si="8"/>
        <v>40384.082300000002</v>
      </c>
      <c r="H260" s="9">
        <f t="shared" si="9"/>
        <v>150.13</v>
      </c>
      <c r="I260" s="12">
        <v>180.15204</v>
      </c>
      <c r="J260" s="14">
        <f t="shared" si="10"/>
        <v>48460.898759999996</v>
      </c>
      <c r="L260" s="10"/>
    </row>
    <row r="261" spans="1:12" ht="15" x14ac:dyDescent="0.25">
      <c r="A261" s="2">
        <v>255</v>
      </c>
      <c r="B261" s="13" t="s">
        <v>342</v>
      </c>
      <c r="C261" s="6" t="s">
        <v>343</v>
      </c>
      <c r="D261" s="7" t="s">
        <v>0</v>
      </c>
      <c r="E261" s="8">
        <v>10</v>
      </c>
      <c r="F261" s="9">
        <v>11.7746</v>
      </c>
      <c r="G261" s="14">
        <f t="shared" si="8"/>
        <v>117.746</v>
      </c>
      <c r="H261" s="9">
        <f t="shared" si="9"/>
        <v>2500</v>
      </c>
      <c r="I261" s="12">
        <v>3000</v>
      </c>
      <c r="J261" s="14">
        <f t="shared" si="10"/>
        <v>30000</v>
      </c>
      <c r="L261" s="10"/>
    </row>
    <row r="262" spans="1:12" ht="15" x14ac:dyDescent="0.25">
      <c r="A262" s="2">
        <v>256</v>
      </c>
      <c r="B262" s="13" t="s">
        <v>344</v>
      </c>
      <c r="C262" s="6" t="s">
        <v>345</v>
      </c>
      <c r="D262" s="7" t="s">
        <v>0</v>
      </c>
      <c r="E262" s="8">
        <v>10</v>
      </c>
      <c r="F262" s="9">
        <v>11.7746</v>
      </c>
      <c r="G262" s="14">
        <f t="shared" si="8"/>
        <v>117.746</v>
      </c>
      <c r="H262" s="9">
        <f t="shared" si="9"/>
        <v>2500</v>
      </c>
      <c r="I262" s="12">
        <v>3000</v>
      </c>
      <c r="J262" s="14">
        <f t="shared" si="10"/>
        <v>30000</v>
      </c>
      <c r="L262" s="10"/>
    </row>
    <row r="263" spans="1:12" ht="15" x14ac:dyDescent="0.25">
      <c r="A263" s="2">
        <v>257</v>
      </c>
      <c r="B263" s="13" t="s">
        <v>346</v>
      </c>
      <c r="C263" s="6" t="s">
        <v>347</v>
      </c>
      <c r="D263" s="7" t="s">
        <v>0</v>
      </c>
      <c r="E263" s="8">
        <v>0.5</v>
      </c>
      <c r="F263" s="9">
        <v>11.7746</v>
      </c>
      <c r="G263" s="14">
        <f t="shared" si="8"/>
        <v>5.8872999999999998</v>
      </c>
      <c r="H263" s="9">
        <f t="shared" si="9"/>
        <v>2500</v>
      </c>
      <c r="I263" s="12">
        <v>3000</v>
      </c>
      <c r="J263" s="14">
        <f t="shared" si="10"/>
        <v>1500</v>
      </c>
      <c r="L263" s="10"/>
    </row>
    <row r="264" spans="1:12" ht="15" x14ac:dyDescent="0.25">
      <c r="A264" s="2">
        <v>258</v>
      </c>
      <c r="B264" s="13" t="s">
        <v>348</v>
      </c>
      <c r="C264" s="6" t="s">
        <v>349</v>
      </c>
      <c r="D264" s="7" t="s">
        <v>0</v>
      </c>
      <c r="E264" s="8">
        <v>4.9000000000000004</v>
      </c>
      <c r="F264" s="9">
        <v>11.7746</v>
      </c>
      <c r="G264" s="14">
        <f t="shared" ref="G264:G293" si="11">F264*E264</f>
        <v>57.695540000000001</v>
      </c>
      <c r="H264" s="9">
        <f t="shared" ref="H264:H293" si="12">ROUND(I264/1.2,2)</f>
        <v>2500</v>
      </c>
      <c r="I264" s="12">
        <v>3000</v>
      </c>
      <c r="J264" s="14">
        <f t="shared" si="10"/>
        <v>14700.000000000002</v>
      </c>
      <c r="L264" s="10"/>
    </row>
    <row r="265" spans="1:12" ht="15" x14ac:dyDescent="0.25">
      <c r="A265" s="2">
        <v>259</v>
      </c>
      <c r="B265" s="13" t="s">
        <v>350</v>
      </c>
      <c r="C265" s="6" t="s">
        <v>351</v>
      </c>
      <c r="D265" s="7" t="s">
        <v>0</v>
      </c>
      <c r="E265" s="8">
        <v>10</v>
      </c>
      <c r="F265" s="9">
        <v>11.7746</v>
      </c>
      <c r="G265" s="14">
        <f t="shared" si="11"/>
        <v>117.746</v>
      </c>
      <c r="H265" s="9">
        <f t="shared" si="12"/>
        <v>2500</v>
      </c>
      <c r="I265" s="12">
        <v>3000</v>
      </c>
      <c r="J265" s="14">
        <f t="shared" si="10"/>
        <v>30000</v>
      </c>
      <c r="L265" s="10"/>
    </row>
    <row r="266" spans="1:12" ht="15" x14ac:dyDescent="0.25">
      <c r="A266" s="2">
        <v>260</v>
      </c>
      <c r="B266" s="13" t="s">
        <v>352</v>
      </c>
      <c r="C266" s="6" t="s">
        <v>353</v>
      </c>
      <c r="D266" s="7" t="s">
        <v>0</v>
      </c>
      <c r="E266" s="8">
        <v>10.4</v>
      </c>
      <c r="F266" s="9">
        <v>11.7746</v>
      </c>
      <c r="G266" s="14">
        <f t="shared" si="11"/>
        <v>122.45583999999999</v>
      </c>
      <c r="H266" s="9">
        <f t="shared" si="12"/>
        <v>2500</v>
      </c>
      <c r="I266" s="12">
        <v>3000</v>
      </c>
      <c r="J266" s="14">
        <f t="shared" si="10"/>
        <v>31200</v>
      </c>
      <c r="L266" s="10"/>
    </row>
    <row r="267" spans="1:12" ht="15" x14ac:dyDescent="0.25">
      <c r="A267" s="2">
        <v>261</v>
      </c>
      <c r="B267" s="13" t="s">
        <v>354</v>
      </c>
      <c r="C267" s="6" t="s">
        <v>355</v>
      </c>
      <c r="D267" s="7" t="s">
        <v>0</v>
      </c>
      <c r="E267" s="8">
        <v>11</v>
      </c>
      <c r="F267" s="9">
        <v>11.7746</v>
      </c>
      <c r="G267" s="14">
        <f t="shared" si="11"/>
        <v>129.5206</v>
      </c>
      <c r="H267" s="9">
        <f t="shared" si="12"/>
        <v>2500</v>
      </c>
      <c r="I267" s="12">
        <v>3000</v>
      </c>
      <c r="J267" s="14">
        <f t="shared" si="10"/>
        <v>33000</v>
      </c>
      <c r="L267" s="10"/>
    </row>
    <row r="268" spans="1:12" ht="15" x14ac:dyDescent="0.25">
      <c r="A268" s="2">
        <v>262</v>
      </c>
      <c r="B268" s="13" t="s">
        <v>563</v>
      </c>
      <c r="C268" s="6" t="s">
        <v>564</v>
      </c>
      <c r="D268" s="7" t="s">
        <v>0</v>
      </c>
      <c r="E268" s="8">
        <v>4</v>
      </c>
      <c r="F268" s="9">
        <v>11.7746</v>
      </c>
      <c r="G268" s="14">
        <f t="shared" si="11"/>
        <v>47.098399999999998</v>
      </c>
      <c r="H268" s="9">
        <f t="shared" si="12"/>
        <v>2500</v>
      </c>
      <c r="I268" s="12">
        <v>3000</v>
      </c>
      <c r="J268" s="14">
        <f t="shared" ref="J268:J293" si="13">I268*$E268</f>
        <v>12000</v>
      </c>
      <c r="L268" s="10"/>
    </row>
    <row r="269" spans="1:12" ht="15" x14ac:dyDescent="0.25">
      <c r="A269" s="2">
        <v>263</v>
      </c>
      <c r="B269" s="13" t="s">
        <v>356</v>
      </c>
      <c r="C269" s="6" t="s">
        <v>564</v>
      </c>
      <c r="D269" s="7" t="s">
        <v>0</v>
      </c>
      <c r="E269" s="8">
        <v>9.3000000000000007</v>
      </c>
      <c r="F269" s="9">
        <v>11.7746</v>
      </c>
      <c r="G269" s="14">
        <f t="shared" si="11"/>
        <v>109.50378000000001</v>
      </c>
      <c r="H269" s="9">
        <f t="shared" si="12"/>
        <v>2500</v>
      </c>
      <c r="I269" s="12">
        <v>3000</v>
      </c>
      <c r="J269" s="14">
        <f t="shared" si="13"/>
        <v>27900.000000000004</v>
      </c>
      <c r="L269" s="10"/>
    </row>
    <row r="270" spans="1:12" ht="15" x14ac:dyDescent="0.25">
      <c r="A270" s="2">
        <v>264</v>
      </c>
      <c r="B270" s="13" t="s">
        <v>357</v>
      </c>
      <c r="C270" s="6" t="s">
        <v>358</v>
      </c>
      <c r="D270" s="7" t="s">
        <v>175</v>
      </c>
      <c r="E270" s="8">
        <v>36</v>
      </c>
      <c r="F270" s="9">
        <v>81.833699999999993</v>
      </c>
      <c r="G270" s="14">
        <f t="shared" si="11"/>
        <v>2946.0131999999999</v>
      </c>
      <c r="H270" s="9">
        <f t="shared" si="12"/>
        <v>200</v>
      </c>
      <c r="I270" s="12">
        <v>240</v>
      </c>
      <c r="J270" s="14">
        <f t="shared" si="13"/>
        <v>8640</v>
      </c>
      <c r="L270" s="10"/>
    </row>
    <row r="271" spans="1:12" ht="15" x14ac:dyDescent="0.25">
      <c r="A271" s="2">
        <v>265</v>
      </c>
      <c r="B271" s="13" t="s">
        <v>359</v>
      </c>
      <c r="C271" s="6" t="s">
        <v>360</v>
      </c>
      <c r="D271" s="6" t="s">
        <v>361</v>
      </c>
      <c r="E271" s="8">
        <v>5.29</v>
      </c>
      <c r="F271" s="9">
        <v>36.7958</v>
      </c>
      <c r="G271" s="14">
        <f t="shared" si="11"/>
        <v>194.64978199999999</v>
      </c>
      <c r="H271" s="9">
        <f t="shared" si="12"/>
        <v>2500</v>
      </c>
      <c r="I271" s="12">
        <v>3000</v>
      </c>
      <c r="J271" s="14">
        <f t="shared" si="13"/>
        <v>15870</v>
      </c>
      <c r="L271" s="10"/>
    </row>
    <row r="272" spans="1:12" ht="15" x14ac:dyDescent="0.25">
      <c r="A272" s="2">
        <v>266</v>
      </c>
      <c r="B272" s="13" t="s">
        <v>565</v>
      </c>
      <c r="C272" s="6" t="s">
        <v>566</v>
      </c>
      <c r="D272" s="7" t="s">
        <v>0</v>
      </c>
      <c r="E272" s="8">
        <v>1075</v>
      </c>
      <c r="F272" s="9">
        <v>355.52</v>
      </c>
      <c r="G272" s="14">
        <f t="shared" si="11"/>
        <v>382184</v>
      </c>
      <c r="H272" s="9">
        <f t="shared" si="12"/>
        <v>355.52</v>
      </c>
      <c r="I272" s="12">
        <v>426.62399999999997</v>
      </c>
      <c r="J272" s="14">
        <f t="shared" si="13"/>
        <v>458620.8</v>
      </c>
      <c r="L272" s="10"/>
    </row>
    <row r="273" spans="1:12" ht="15" x14ac:dyDescent="0.25">
      <c r="A273" s="2">
        <v>267</v>
      </c>
      <c r="B273" s="13" t="s">
        <v>567</v>
      </c>
      <c r="C273" s="6" t="s">
        <v>568</v>
      </c>
      <c r="D273" s="7" t="s">
        <v>0</v>
      </c>
      <c r="E273" s="8">
        <v>50.5</v>
      </c>
      <c r="F273" s="9">
        <v>663.57</v>
      </c>
      <c r="G273" s="14">
        <f t="shared" si="11"/>
        <v>33510.285000000003</v>
      </c>
      <c r="H273" s="9">
        <f t="shared" si="12"/>
        <v>663.57</v>
      </c>
      <c r="I273" s="12">
        <v>796.28399999999999</v>
      </c>
      <c r="J273" s="14">
        <f t="shared" si="13"/>
        <v>40212.341999999997</v>
      </c>
      <c r="L273" s="10"/>
    </row>
    <row r="274" spans="1:12" ht="15" x14ac:dyDescent="0.25">
      <c r="A274" s="2">
        <v>268</v>
      </c>
      <c r="B274" s="13" t="s">
        <v>362</v>
      </c>
      <c r="C274" s="6" t="s">
        <v>363</v>
      </c>
      <c r="D274" s="7" t="s">
        <v>0</v>
      </c>
      <c r="E274" s="8">
        <v>2.2999999999999998</v>
      </c>
      <c r="F274" s="9">
        <v>927</v>
      </c>
      <c r="G274" s="14">
        <f t="shared" si="11"/>
        <v>2132.1</v>
      </c>
      <c r="H274" s="9">
        <f t="shared" si="12"/>
        <v>927</v>
      </c>
      <c r="I274" s="12">
        <v>1112.3999999999999</v>
      </c>
      <c r="J274" s="14">
        <f t="shared" si="13"/>
        <v>2558.5199999999995</v>
      </c>
      <c r="L274" s="10"/>
    </row>
    <row r="275" spans="1:12" ht="15" x14ac:dyDescent="0.25">
      <c r="A275" s="2">
        <v>269</v>
      </c>
      <c r="B275" s="13" t="s">
        <v>569</v>
      </c>
      <c r="C275" s="6" t="s">
        <v>570</v>
      </c>
      <c r="D275" s="7" t="s">
        <v>0</v>
      </c>
      <c r="E275" s="8">
        <v>24.7</v>
      </c>
      <c r="F275" s="9">
        <v>103.02809999999999</v>
      </c>
      <c r="G275" s="14">
        <f t="shared" si="11"/>
        <v>2544.7940699999999</v>
      </c>
      <c r="H275" s="9">
        <f t="shared" si="12"/>
        <v>310</v>
      </c>
      <c r="I275" s="12">
        <v>372</v>
      </c>
      <c r="J275" s="14">
        <f t="shared" si="13"/>
        <v>9188.4</v>
      </c>
      <c r="L275" s="10"/>
    </row>
    <row r="276" spans="1:12" ht="15" x14ac:dyDescent="0.25">
      <c r="A276" s="2">
        <v>270</v>
      </c>
      <c r="B276" s="13" t="s">
        <v>364</v>
      </c>
      <c r="C276" s="6" t="s">
        <v>365</v>
      </c>
      <c r="D276" s="7" t="s">
        <v>0</v>
      </c>
      <c r="E276" s="8">
        <v>5.0999999999999996</v>
      </c>
      <c r="F276" s="9">
        <v>382.67579999999998</v>
      </c>
      <c r="G276" s="14">
        <f t="shared" si="11"/>
        <v>1951.6465799999999</v>
      </c>
      <c r="H276" s="9">
        <f t="shared" si="12"/>
        <v>382.68</v>
      </c>
      <c r="I276" s="12">
        <v>459.21095999999994</v>
      </c>
      <c r="J276" s="14">
        <f t="shared" si="13"/>
        <v>2341.9758959999995</v>
      </c>
      <c r="L276" s="10"/>
    </row>
    <row r="277" spans="1:12" ht="15" x14ac:dyDescent="0.25">
      <c r="A277" s="2">
        <v>271</v>
      </c>
      <c r="B277" s="13" t="s">
        <v>366</v>
      </c>
      <c r="C277" s="6" t="s">
        <v>367</v>
      </c>
      <c r="D277" s="7" t="s">
        <v>0</v>
      </c>
      <c r="E277" s="8">
        <v>24</v>
      </c>
      <c r="F277" s="9">
        <v>98.121899999999997</v>
      </c>
      <c r="G277" s="14">
        <f t="shared" si="11"/>
        <v>2354.9256</v>
      </c>
      <c r="H277" s="9">
        <f t="shared" si="12"/>
        <v>310</v>
      </c>
      <c r="I277" s="12">
        <v>372</v>
      </c>
      <c r="J277" s="14">
        <f t="shared" si="13"/>
        <v>8928</v>
      </c>
      <c r="L277" s="10"/>
    </row>
    <row r="278" spans="1:12" ht="15" x14ac:dyDescent="0.25">
      <c r="A278" s="2">
        <v>272</v>
      </c>
      <c r="B278" s="13" t="s">
        <v>368</v>
      </c>
      <c r="C278" s="6" t="s">
        <v>369</v>
      </c>
      <c r="D278" s="7" t="s">
        <v>108</v>
      </c>
      <c r="E278" s="8">
        <v>6</v>
      </c>
      <c r="F278" s="9">
        <v>1864.41</v>
      </c>
      <c r="G278" s="14">
        <f t="shared" si="11"/>
        <v>11186.460000000001</v>
      </c>
      <c r="H278" s="9">
        <f t="shared" si="12"/>
        <v>1864.41</v>
      </c>
      <c r="I278" s="12">
        <v>2237.2919999999999</v>
      </c>
      <c r="J278" s="14">
        <f t="shared" si="13"/>
        <v>13423.752</v>
      </c>
      <c r="L278" s="10"/>
    </row>
    <row r="279" spans="1:12" ht="15" x14ac:dyDescent="0.25">
      <c r="A279" s="2">
        <v>273</v>
      </c>
      <c r="B279" s="13" t="s">
        <v>370</v>
      </c>
      <c r="C279" s="6" t="s">
        <v>371</v>
      </c>
      <c r="D279" s="7" t="s">
        <v>0</v>
      </c>
      <c r="E279" s="8">
        <v>2</v>
      </c>
      <c r="F279" s="9">
        <v>989</v>
      </c>
      <c r="G279" s="14">
        <f t="shared" si="11"/>
        <v>1978</v>
      </c>
      <c r="H279" s="9">
        <f t="shared" si="12"/>
        <v>989</v>
      </c>
      <c r="I279" s="12">
        <v>1186.8</v>
      </c>
      <c r="J279" s="14">
        <f t="shared" si="13"/>
        <v>2373.6</v>
      </c>
      <c r="L279" s="10"/>
    </row>
    <row r="280" spans="1:12" ht="15" x14ac:dyDescent="0.25">
      <c r="A280" s="2">
        <v>274</v>
      </c>
      <c r="B280" s="13" t="s">
        <v>372</v>
      </c>
      <c r="C280" s="6" t="s">
        <v>373</v>
      </c>
      <c r="D280" s="7" t="s">
        <v>0</v>
      </c>
      <c r="E280" s="8">
        <v>1</v>
      </c>
      <c r="F280" s="9">
        <v>635.8306</v>
      </c>
      <c r="G280" s="14">
        <f t="shared" si="11"/>
        <v>635.8306</v>
      </c>
      <c r="H280" s="9">
        <f t="shared" si="12"/>
        <v>635.83000000000004</v>
      </c>
      <c r="I280" s="12">
        <v>762.99671999999998</v>
      </c>
      <c r="J280" s="14">
        <f t="shared" si="13"/>
        <v>762.99671999999998</v>
      </c>
      <c r="L280" s="10"/>
    </row>
    <row r="281" spans="1:12" ht="15" x14ac:dyDescent="0.25">
      <c r="A281" s="2">
        <v>275</v>
      </c>
      <c r="B281" s="13" t="s">
        <v>374</v>
      </c>
      <c r="C281" s="6" t="s">
        <v>375</v>
      </c>
      <c r="D281" s="7" t="s">
        <v>0</v>
      </c>
      <c r="E281" s="8">
        <v>3.4</v>
      </c>
      <c r="F281" s="9">
        <v>635.8306</v>
      </c>
      <c r="G281" s="14">
        <f t="shared" si="11"/>
        <v>2161.82404</v>
      </c>
      <c r="H281" s="9">
        <f t="shared" si="12"/>
        <v>635.83000000000004</v>
      </c>
      <c r="I281" s="12">
        <v>762.99671999999998</v>
      </c>
      <c r="J281" s="14">
        <f t="shared" si="13"/>
        <v>2594.1888479999998</v>
      </c>
      <c r="L281" s="10"/>
    </row>
    <row r="282" spans="1:12" ht="15" x14ac:dyDescent="0.25">
      <c r="A282" s="2">
        <v>276</v>
      </c>
      <c r="B282" s="13" t="s">
        <v>376</v>
      </c>
      <c r="C282" s="6" t="s">
        <v>377</v>
      </c>
      <c r="D282" s="7" t="s">
        <v>0</v>
      </c>
      <c r="E282" s="8">
        <v>2.9</v>
      </c>
      <c r="F282" s="9">
        <v>635.8306</v>
      </c>
      <c r="G282" s="14">
        <f t="shared" si="11"/>
        <v>1843.9087399999999</v>
      </c>
      <c r="H282" s="9">
        <f t="shared" si="12"/>
        <v>635.83000000000004</v>
      </c>
      <c r="I282" s="12">
        <v>762.99671999999998</v>
      </c>
      <c r="J282" s="14">
        <f t="shared" si="13"/>
        <v>2212.6904879999997</v>
      </c>
      <c r="L282" s="10"/>
    </row>
    <row r="283" spans="1:12" ht="15" x14ac:dyDescent="0.25">
      <c r="A283" s="2">
        <v>277</v>
      </c>
      <c r="B283" s="13" t="s">
        <v>571</v>
      </c>
      <c r="C283" s="6" t="s">
        <v>572</v>
      </c>
      <c r="D283" s="7" t="s">
        <v>581</v>
      </c>
      <c r="E283" s="8">
        <v>3</v>
      </c>
      <c r="F283" s="9">
        <v>466.1</v>
      </c>
      <c r="G283" s="14">
        <f t="shared" si="11"/>
        <v>1398.3000000000002</v>
      </c>
      <c r="H283" s="9">
        <f t="shared" si="12"/>
        <v>100</v>
      </c>
      <c r="I283" s="12">
        <v>120</v>
      </c>
      <c r="J283" s="14">
        <f t="shared" si="13"/>
        <v>360</v>
      </c>
      <c r="L283" s="10"/>
    </row>
    <row r="284" spans="1:12" ht="15" x14ac:dyDescent="0.25">
      <c r="A284" s="2">
        <v>278</v>
      </c>
      <c r="B284" s="13" t="s">
        <v>573</v>
      </c>
      <c r="C284" s="6" t="s">
        <v>574</v>
      </c>
      <c r="D284" s="7" t="s">
        <v>0</v>
      </c>
      <c r="E284" s="8">
        <v>3</v>
      </c>
      <c r="F284" s="9">
        <v>1477.5</v>
      </c>
      <c r="G284" s="14">
        <f t="shared" si="11"/>
        <v>4432.5</v>
      </c>
      <c r="H284" s="9">
        <f t="shared" si="12"/>
        <v>300</v>
      </c>
      <c r="I284" s="12">
        <v>360</v>
      </c>
      <c r="J284" s="14">
        <f t="shared" si="13"/>
        <v>1080</v>
      </c>
      <c r="L284" s="10"/>
    </row>
    <row r="285" spans="1:12" ht="15" x14ac:dyDescent="0.25">
      <c r="A285" s="2">
        <v>279</v>
      </c>
      <c r="B285" s="13" t="s">
        <v>575</v>
      </c>
      <c r="C285" s="6" t="s">
        <v>576</v>
      </c>
      <c r="D285" s="7" t="s">
        <v>0</v>
      </c>
      <c r="E285" s="8">
        <v>2</v>
      </c>
      <c r="F285" s="9">
        <v>2288.14</v>
      </c>
      <c r="G285" s="14">
        <f t="shared" si="11"/>
        <v>4576.28</v>
      </c>
      <c r="H285" s="9">
        <f t="shared" si="12"/>
        <v>500</v>
      </c>
      <c r="I285" s="12">
        <v>600</v>
      </c>
      <c r="J285" s="14">
        <f t="shared" si="13"/>
        <v>1200</v>
      </c>
      <c r="L285" s="10"/>
    </row>
    <row r="286" spans="1:12" ht="15" x14ac:dyDescent="0.25">
      <c r="A286" s="2">
        <v>280</v>
      </c>
      <c r="B286" s="13" t="s">
        <v>577</v>
      </c>
      <c r="C286" s="6" t="s">
        <v>578</v>
      </c>
      <c r="D286" s="7" t="s">
        <v>0</v>
      </c>
      <c r="E286" s="8">
        <v>25</v>
      </c>
      <c r="F286" s="9">
        <v>175</v>
      </c>
      <c r="G286" s="14">
        <f t="shared" si="11"/>
        <v>4375</v>
      </c>
      <c r="H286" s="9">
        <f t="shared" si="12"/>
        <v>50</v>
      </c>
      <c r="I286" s="12">
        <v>60</v>
      </c>
      <c r="J286" s="14">
        <f t="shared" si="13"/>
        <v>1500</v>
      </c>
      <c r="L286" s="10"/>
    </row>
    <row r="287" spans="1:12" ht="15" x14ac:dyDescent="0.25">
      <c r="A287" s="2">
        <v>281</v>
      </c>
      <c r="B287" s="13" t="s">
        <v>378</v>
      </c>
      <c r="C287" s="6" t="s">
        <v>379</v>
      </c>
      <c r="D287" s="7" t="s">
        <v>175</v>
      </c>
      <c r="E287" s="8">
        <v>4</v>
      </c>
      <c r="F287" s="9">
        <v>22.077500000000001</v>
      </c>
      <c r="G287" s="14">
        <f t="shared" si="11"/>
        <v>88.31</v>
      </c>
      <c r="H287" s="9">
        <f t="shared" si="12"/>
        <v>100</v>
      </c>
      <c r="I287" s="12">
        <v>120</v>
      </c>
      <c r="J287" s="14">
        <f t="shared" si="13"/>
        <v>480</v>
      </c>
      <c r="L287" s="10"/>
    </row>
    <row r="288" spans="1:12" ht="15" x14ac:dyDescent="0.25">
      <c r="A288" s="2">
        <v>282</v>
      </c>
      <c r="B288" s="13" t="s">
        <v>579</v>
      </c>
      <c r="C288" s="6" t="s">
        <v>580</v>
      </c>
      <c r="D288" s="7" t="s">
        <v>175</v>
      </c>
      <c r="E288" s="8">
        <v>4</v>
      </c>
      <c r="F288" s="9">
        <v>48.158299999999997</v>
      </c>
      <c r="G288" s="14">
        <f t="shared" si="11"/>
        <v>192.63319999999999</v>
      </c>
      <c r="H288" s="9">
        <f t="shared" si="12"/>
        <v>150</v>
      </c>
      <c r="I288" s="12">
        <v>180</v>
      </c>
      <c r="J288" s="14">
        <f t="shared" si="13"/>
        <v>720</v>
      </c>
      <c r="L288" s="10"/>
    </row>
    <row r="289" spans="1:12" ht="15" x14ac:dyDescent="0.25">
      <c r="A289" s="2">
        <v>283</v>
      </c>
      <c r="B289" s="13" t="s">
        <v>380</v>
      </c>
      <c r="C289" s="6" t="s">
        <v>381</v>
      </c>
      <c r="D289" s="7" t="s">
        <v>175</v>
      </c>
      <c r="E289" s="8">
        <v>10</v>
      </c>
      <c r="F289" s="9">
        <v>37.287300000000002</v>
      </c>
      <c r="G289" s="14">
        <f t="shared" si="11"/>
        <v>372.87300000000005</v>
      </c>
      <c r="H289" s="9">
        <f t="shared" si="12"/>
        <v>50</v>
      </c>
      <c r="I289" s="12">
        <v>60</v>
      </c>
      <c r="J289" s="14">
        <f t="shared" si="13"/>
        <v>600</v>
      </c>
      <c r="L289" s="10"/>
    </row>
    <row r="290" spans="1:12" ht="15" x14ac:dyDescent="0.25">
      <c r="A290" s="2">
        <v>284</v>
      </c>
      <c r="B290" s="13" t="s">
        <v>382</v>
      </c>
      <c r="C290" s="6" t="s">
        <v>383</v>
      </c>
      <c r="D290" s="7" t="s">
        <v>175</v>
      </c>
      <c r="E290" s="8">
        <v>2</v>
      </c>
      <c r="F290" s="9">
        <v>570</v>
      </c>
      <c r="G290" s="14">
        <f t="shared" si="11"/>
        <v>1140</v>
      </c>
      <c r="H290" s="9">
        <f t="shared" si="12"/>
        <v>500</v>
      </c>
      <c r="I290" s="12">
        <v>600</v>
      </c>
      <c r="J290" s="14">
        <f t="shared" si="13"/>
        <v>1200</v>
      </c>
      <c r="L290" s="10"/>
    </row>
    <row r="291" spans="1:12" ht="15" x14ac:dyDescent="0.25">
      <c r="A291" s="2">
        <v>285</v>
      </c>
      <c r="B291" s="13" t="s">
        <v>382</v>
      </c>
      <c r="C291" s="6" t="s">
        <v>383</v>
      </c>
      <c r="D291" s="7" t="s">
        <v>175</v>
      </c>
      <c r="E291" s="8">
        <v>1</v>
      </c>
      <c r="F291" s="9">
        <v>932.2</v>
      </c>
      <c r="G291" s="14">
        <f t="shared" si="11"/>
        <v>932.2</v>
      </c>
      <c r="H291" s="9">
        <f t="shared" si="12"/>
        <v>500</v>
      </c>
      <c r="I291" s="12">
        <v>600</v>
      </c>
      <c r="J291" s="14">
        <f t="shared" si="13"/>
        <v>600</v>
      </c>
      <c r="L291" s="10"/>
    </row>
    <row r="292" spans="1:12" ht="15" x14ac:dyDescent="0.25">
      <c r="A292" s="2">
        <v>286</v>
      </c>
      <c r="B292" s="13" t="s">
        <v>384</v>
      </c>
      <c r="C292" s="6" t="s">
        <v>385</v>
      </c>
      <c r="D292" s="7" t="s">
        <v>175</v>
      </c>
      <c r="E292" s="8">
        <v>22</v>
      </c>
      <c r="F292" s="9">
        <v>898.31</v>
      </c>
      <c r="G292" s="14">
        <f t="shared" si="11"/>
        <v>19762.82</v>
      </c>
      <c r="H292" s="9">
        <f t="shared" si="12"/>
        <v>500</v>
      </c>
      <c r="I292" s="12">
        <v>600</v>
      </c>
      <c r="J292" s="14">
        <f t="shared" si="13"/>
        <v>13200</v>
      </c>
      <c r="L292" s="10"/>
    </row>
    <row r="293" spans="1:12" ht="15" x14ac:dyDescent="0.25">
      <c r="A293" s="2">
        <v>287</v>
      </c>
      <c r="B293" s="13" t="s">
        <v>386</v>
      </c>
      <c r="C293" s="6" t="s">
        <v>387</v>
      </c>
      <c r="D293" s="7" t="s">
        <v>175</v>
      </c>
      <c r="E293" s="8">
        <v>7</v>
      </c>
      <c r="F293" s="9">
        <v>1338.56</v>
      </c>
      <c r="G293" s="14">
        <f t="shared" si="11"/>
        <v>9369.92</v>
      </c>
      <c r="H293" s="9">
        <f t="shared" si="12"/>
        <v>500</v>
      </c>
      <c r="I293" s="12">
        <v>600</v>
      </c>
      <c r="J293" s="14">
        <f t="shared" si="13"/>
        <v>4200</v>
      </c>
      <c r="L293" s="10"/>
    </row>
    <row r="294" spans="1:12" ht="15" customHeight="1" x14ac:dyDescent="0.2"/>
  </sheetData>
  <mergeCells count="5">
    <mergeCell ref="E4:E5"/>
    <mergeCell ref="A4:A5"/>
    <mergeCell ref="B4:B5"/>
    <mergeCell ref="C4:C5"/>
    <mergeCell ref="D4:D5"/>
  </mergeCells>
  <pageMargins left="0.59055118110236227" right="0.19685039370078741" top="0.39370078740157483" bottom="0.39370078740157483" header="0" footer="0.19685039370078741"/>
  <pageSetup paperSize="9" scale="78" orientation="portrait" blackAndWhite="1" r:id="rId1"/>
  <headerFooter>
    <oddFooter>&amp;Rстр.&amp;P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ОМТО - апрель 21</vt:lpstr>
      <vt:lpstr>'ОМТО - апрель 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marcet</cp:lastModifiedBy>
  <cp:lastPrinted>2021-04-08T13:00:36Z</cp:lastPrinted>
  <dcterms:created xsi:type="dcterms:W3CDTF">2019-02-01T12:20:51Z</dcterms:created>
  <dcterms:modified xsi:type="dcterms:W3CDTF">2021-04-16T07:22:50Z</dcterms:modified>
</cp:coreProperties>
</file>